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5430" yWindow="390" windowWidth="19425" windowHeight="10965"/>
  </bookViews>
  <sheets>
    <sheet name="Éves igény" sheetId="1" r:id="rId1"/>
  </sheets>
  <calcPr calcId="145621"/>
</workbook>
</file>

<file path=xl/calcChain.xml><?xml version="1.0" encoding="utf-8"?>
<calcChain xmlns="http://schemas.openxmlformats.org/spreadsheetml/2006/main">
  <c r="I59" i="1" l="1"/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3" i="1"/>
  <c r="J59" i="1" l="1"/>
</calcChain>
</file>

<file path=xl/sharedStrings.xml><?xml version="1.0" encoding="utf-8"?>
<sst xmlns="http://schemas.openxmlformats.org/spreadsheetml/2006/main" count="234" uniqueCount="165">
  <si>
    <t>Tétel</t>
  </si>
  <si>
    <t>Megrend.menny.egység</t>
  </si>
  <si>
    <t>DB</t>
  </si>
  <si>
    <t>Termékgyártó</t>
  </si>
  <si>
    <t>Termékgyártó azonosító</t>
  </si>
  <si>
    <t>Megnevezés</t>
  </si>
  <si>
    <t>Cikkszám</t>
  </si>
  <si>
    <t>Összesen:</t>
  </si>
  <si>
    <t>9301283681</t>
  </si>
  <si>
    <t>9301283682</t>
  </si>
  <si>
    <t>9301283683</t>
  </si>
  <si>
    <t>9301283684</t>
  </si>
  <si>
    <t>9301283685</t>
  </si>
  <si>
    <t>9301283686</t>
  </si>
  <si>
    <t>9301283687</t>
  </si>
  <si>
    <t>9301283688</t>
  </si>
  <si>
    <t>9301283689</t>
  </si>
  <si>
    <t>9301283690</t>
  </si>
  <si>
    <t>9301283691</t>
  </si>
  <si>
    <t>9301283692</t>
  </si>
  <si>
    <t>9301283693</t>
  </si>
  <si>
    <t>9301283694</t>
  </si>
  <si>
    <t>9301283695</t>
  </si>
  <si>
    <t>9301283696</t>
  </si>
  <si>
    <t>9301283697</t>
  </si>
  <si>
    <t>9301283698</t>
  </si>
  <si>
    <t>9301283699</t>
  </si>
  <si>
    <t>9301283700</t>
  </si>
  <si>
    <t>9301283701</t>
  </si>
  <si>
    <t>9301283702</t>
  </si>
  <si>
    <t>9301283703</t>
  </si>
  <si>
    <t>9301283704</t>
  </si>
  <si>
    <t>9301283705</t>
  </si>
  <si>
    <t>9301283706</t>
  </si>
  <si>
    <t>9301283707</t>
  </si>
  <si>
    <t>9301283708</t>
  </si>
  <si>
    <t>9301283709</t>
  </si>
  <si>
    <t>9301283710</t>
  </si>
  <si>
    <t>9301283711</t>
  </si>
  <si>
    <t>9301283712</t>
  </si>
  <si>
    <t>9301283713</t>
  </si>
  <si>
    <t>9301283714</t>
  </si>
  <si>
    <t>9301283715</t>
  </si>
  <si>
    <t>9301283716</t>
  </si>
  <si>
    <t>9301283717</t>
  </si>
  <si>
    <t>9301283718</t>
  </si>
  <si>
    <t>9301283719</t>
  </si>
  <si>
    <t>9301283720</t>
  </si>
  <si>
    <t>9301283721</t>
  </si>
  <si>
    <t>9301283722</t>
  </si>
  <si>
    <t>9301283723</t>
  </si>
  <si>
    <t>9301283724</t>
  </si>
  <si>
    <t>9301283725</t>
  </si>
  <si>
    <t>9301283726</t>
  </si>
  <si>
    <t>9301283727</t>
  </si>
  <si>
    <t>9301283728</t>
  </si>
  <si>
    <t>9301283729</t>
  </si>
  <si>
    <t>9301283730</t>
  </si>
  <si>
    <t>9301283731</t>
  </si>
  <si>
    <t>9301283732</t>
  </si>
  <si>
    <t>9301283733</t>
  </si>
  <si>
    <t>9301283734</t>
  </si>
  <si>
    <t>Combino villamosok tükreinek felújításához szükséges alkatrészek beszerzése</t>
  </si>
  <si>
    <t>Komplett bal tükörkar WILKE</t>
  </si>
  <si>
    <t>Komplett jobb tükörkar WILKE</t>
  </si>
  <si>
    <t xml:space="preserve">Tükörhajtás komplett </t>
  </si>
  <si>
    <t>Fedősapka imbusszal</t>
  </si>
  <si>
    <t xml:space="preserve">Induktív érzékelő WELOTEC </t>
  </si>
  <si>
    <t xml:space="preserve">Bronz csigakerék </t>
  </si>
  <si>
    <t xml:space="preserve">Csiga </t>
  </si>
  <si>
    <t>Csiga csapágygolyó támasz</t>
  </si>
  <si>
    <t>Csigatengely íves retesz</t>
  </si>
  <si>
    <t xml:space="preserve">Csigakerék csap, edz.egyik végén befúrt </t>
  </si>
  <si>
    <t xml:space="preserve">Motor csapágy </t>
  </si>
  <si>
    <t>Tükörhajtás ház</t>
  </si>
  <si>
    <t>Tükörhajtás ház szigetelés</t>
  </si>
  <si>
    <t>Hasított hüvely a mozgató karban</t>
  </si>
  <si>
    <t>Mozgatókar</t>
  </si>
  <si>
    <t>Mozgatókar tengely gömb véggel</t>
  </si>
  <si>
    <t>Mozgatókar tengely gömb véggel záródugó BKNY</t>
  </si>
  <si>
    <t xml:space="preserve">Mozgatókar rögzítőfül 1 </t>
  </si>
  <si>
    <t xml:space="preserve">Mozgatókar rögzítőfül 2 </t>
  </si>
  <si>
    <t xml:space="preserve">Tükörkar csatl. profil a mozgatókaron </t>
  </si>
  <si>
    <t xml:space="preserve">Primer csigahajtás tartó szürke öntvény </t>
  </si>
  <si>
    <t>Primer csigahajtás tart.szürk.önt.gumilemez</t>
  </si>
  <si>
    <t>Motor Seefrid 626.008</t>
  </si>
  <si>
    <t>Vezeték tükör fűtéshez WILKE</t>
  </si>
  <si>
    <t>Tükörlap komplett WILKE</t>
  </si>
  <si>
    <t>Tükörlap mozgató WILKE</t>
  </si>
  <si>
    <t>Tükörkar burkolat elem WILKE</t>
  </si>
  <si>
    <t>Négyzet alakú illesztő WILKE</t>
  </si>
  <si>
    <t>Tükörkar belső vezetékezés WILKE</t>
  </si>
  <si>
    <t>Vezeték tükörlap állítóhoz WILKE</t>
  </si>
  <si>
    <t>Tükörkar gömbcsukló alsó WILKE</t>
  </si>
  <si>
    <t>Kiegészítő tükör WILKE</t>
  </si>
  <si>
    <t>Tükörkar burkolat WILKE</t>
  </si>
  <si>
    <t>Tükörkar gömbcsukló felső WILKE</t>
  </si>
  <si>
    <t>Tükörkar gömbcsukló közép WILKE</t>
  </si>
  <si>
    <t>Tükörkar porvédő harmonika WILKE</t>
  </si>
  <si>
    <t>Rögzítő elem WILKE 6</t>
  </si>
  <si>
    <t>Rögzítő elem WILKE 11</t>
  </si>
  <si>
    <t>Rögzítő elem WILKE 13</t>
  </si>
  <si>
    <t>Rögzítő elem WILKE 14</t>
  </si>
  <si>
    <t>Rögzítő elem WILKE 15</t>
  </si>
  <si>
    <t>Rögzítő elem WILKE 17</t>
  </si>
  <si>
    <t>Rögzítő elem WILKE 18</t>
  </si>
  <si>
    <t>Rögzítő elem WILKE 19</t>
  </si>
  <si>
    <t>Rögzítő elem WILKE 21</t>
  </si>
  <si>
    <t>Rögzítő elem WILKE 23</t>
  </si>
  <si>
    <t>Rögzítő elem WILKE 27</t>
  </si>
  <si>
    <t>Rögzítő elem WILKE 34</t>
  </si>
  <si>
    <t>Rögzítő elem WILKE 35</t>
  </si>
  <si>
    <t>Rögzítő elem WILKE 36</t>
  </si>
  <si>
    <t>Rögzítő elem WILKE 38</t>
  </si>
  <si>
    <t>Rögzítő elem WILKE 43</t>
  </si>
  <si>
    <t>Rögzítő elem WILKE 44</t>
  </si>
  <si>
    <t>Rögzítő elem WILKE 49</t>
  </si>
  <si>
    <t>Rögzítő elem WILKE 60</t>
  </si>
  <si>
    <t>Műszaki adatok (katalógusszám, rajzszám, méret, egyéb azonosítók, jellemzők)</t>
  </si>
  <si>
    <t>A2V00001283679</t>
  </si>
  <si>
    <t>A2V00001283680</t>
  </si>
  <si>
    <t>WILKE</t>
  </si>
  <si>
    <t>A2V00370084919</t>
  </si>
  <si>
    <t>IWH 3040 PO</t>
  </si>
  <si>
    <t>minta szerint</t>
  </si>
  <si>
    <t>átm.6 mm, 28mm M4menet</t>
  </si>
  <si>
    <t>608 2Z</t>
  </si>
  <si>
    <t>Seefried 626.008</t>
  </si>
  <si>
    <t>501246/2</t>
  </si>
  <si>
    <t>501246/3</t>
  </si>
  <si>
    <t>501246/4</t>
  </si>
  <si>
    <t>501246/8</t>
  </si>
  <si>
    <t>501246/16</t>
  </si>
  <si>
    <t>501246/20</t>
  </si>
  <si>
    <t>501246/25</t>
  </si>
  <si>
    <t>501246/39</t>
  </si>
  <si>
    <t>501246/40</t>
  </si>
  <si>
    <t>501246/42</t>
  </si>
  <si>
    <t>501246/47</t>
  </si>
  <si>
    <t>501246/52</t>
  </si>
  <si>
    <t>501246/53</t>
  </si>
  <si>
    <t>501246/54</t>
  </si>
  <si>
    <t>501246/06</t>
  </si>
  <si>
    <t>501246/11</t>
  </si>
  <si>
    <t>501246/13</t>
  </si>
  <si>
    <t>501246/14</t>
  </si>
  <si>
    <t>501246/15</t>
  </si>
  <si>
    <t>501246/17</t>
  </si>
  <si>
    <t>501246/18</t>
  </si>
  <si>
    <t>501246/19</t>
  </si>
  <si>
    <t>501246/21</t>
  </si>
  <si>
    <t>501246/23</t>
  </si>
  <si>
    <t>501246/24</t>
  </si>
  <si>
    <t>501246/34</t>
  </si>
  <si>
    <t>501246/35</t>
  </si>
  <si>
    <t>501246/36</t>
  </si>
  <si>
    <t>501246/38</t>
  </si>
  <si>
    <t>501246/43</t>
  </si>
  <si>
    <t>501246/44</t>
  </si>
  <si>
    <t>501246/49</t>
  </si>
  <si>
    <t>501246/60</t>
  </si>
  <si>
    <t>Egységár                                             [Ft/db]</t>
  </si>
  <si>
    <t>2 Éves Igény [db]</t>
  </si>
  <si>
    <t xml:space="preserve">Ajánlati összár                 [Ft/24 hónap] </t>
  </si>
  <si>
    <t>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</si>
</sst>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3" borderId="1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5" fillId="3" borderId="1" xfId="0" applyFont="1" applyFill="1" applyBorder="1" applyAlignment="1">
      <alignment horizontal="left" vertical="center"/>
    </xf>
    <xf numFmtId="49" fontId="5" fillId="3" borderId="1" xfId="0" applyNumberFormat="1" applyFont="1" applyFill="1" applyBorder="1" applyAlignment="1">
      <alignment horizontal="left"/>
    </xf>
    <xf numFmtId="0" fontId="5" fillId="0" borderId="1" xfId="0" applyFont="1" applyBorder="1" applyAlignment="1">
      <alignment vertical="top"/>
    </xf>
    <xf numFmtId="0" fontId="4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6" fillId="4" borderId="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/>
    </xf>
    <xf numFmtId="0" fontId="4" fillId="3" borderId="13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top"/>
    </xf>
    <xf numFmtId="0" fontId="5" fillId="3" borderId="11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vertical="top"/>
    </xf>
    <xf numFmtId="0" fontId="4" fillId="3" borderId="11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top"/>
    </xf>
    <xf numFmtId="0" fontId="4" fillId="0" borderId="11" xfId="0" applyFont="1" applyBorder="1" applyAlignment="1">
      <alignment horizontal="left"/>
    </xf>
    <xf numFmtId="0" fontId="4" fillId="3" borderId="14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textRotation="90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center" vertical="top"/>
    </xf>
    <xf numFmtId="49" fontId="5" fillId="3" borderId="15" xfId="0" applyNumberFormat="1" applyFont="1" applyFill="1" applyBorder="1" applyAlignment="1">
      <alignment horizontal="left"/>
    </xf>
    <xf numFmtId="0" fontId="4" fillId="0" borderId="15" xfId="0" applyFont="1" applyBorder="1" applyAlignment="1">
      <alignment vertical="top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top"/>
    </xf>
    <xf numFmtId="0" fontId="0" fillId="0" borderId="15" xfId="0" applyBorder="1" applyAlignment="1">
      <alignment vertical="top"/>
    </xf>
    <xf numFmtId="0" fontId="4" fillId="0" borderId="16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4" fillId="3" borderId="17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vertical="center"/>
    </xf>
    <xf numFmtId="0" fontId="4" fillId="0" borderId="12" xfId="0" applyFont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8" xfId="0" applyBorder="1" applyAlignment="1">
      <alignment vertical="top"/>
    </xf>
    <xf numFmtId="0" fontId="2" fillId="0" borderId="12" xfId="0" applyFont="1" applyBorder="1" applyAlignment="1">
      <alignment horizontal="left" vertical="center"/>
    </xf>
    <xf numFmtId="0" fontId="8" fillId="5" borderId="2" xfId="0" applyFont="1" applyFill="1" applyBorder="1" applyAlignment="1">
      <alignment vertical="center"/>
    </xf>
    <xf numFmtId="0" fontId="7" fillId="0" borderId="9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2259897</xdr:colOff>
      <xdr:row>1</xdr:row>
      <xdr:rowOff>119063</xdr:rowOff>
    </xdr:from>
    <xdr:to>
      <xdr:col>2</xdr:col>
      <xdr:colOff>3358145</xdr:colOff>
      <xdr:row>1</xdr:row>
      <xdr:rowOff>920750</xdr:rowOff>
    </xdr:to>
    <xdr:pic>
      <xdr:nvPicPr>
        <xdr:cNvPr id="3" name="Kép 2" descr="Képtalálat a következőre: „combino budapest”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7585" y="500063"/>
          <a:ext cx="1098248" cy="8016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tabSelected="1" topLeftCell="A48" zoomScale="80" zoomScaleNormal="80" zoomScaleSheetLayoutView="80" workbookViewId="0">
      <selection activeCell="G67" sqref="G67"/>
    </sheetView>
  </sheetViews>
  <sheetFormatPr defaultColWidth="9.140625" defaultRowHeight="15" x14ac:dyDescent="0.2"/>
  <cols>
    <col min="1" max="1" width="7" style="1" bestFit="1" customWidth="1"/>
    <col min="2" max="2" width="19" style="5" customWidth="1"/>
    <col min="3" max="3" width="50.5703125" style="5" bestFit="1" customWidth="1"/>
    <col min="4" max="4" width="30.140625" style="1" customWidth="1"/>
    <col min="5" max="5" width="10" style="1" customWidth="1"/>
    <col min="6" max="6" width="16.28515625" style="1" customWidth="1"/>
    <col min="7" max="7" width="17.5703125" style="1" customWidth="1"/>
    <col min="8" max="8" width="17.140625" style="1" customWidth="1"/>
    <col min="9" max="9" width="13.7109375" style="1" customWidth="1"/>
    <col min="10" max="10" width="16.42578125" style="1" customWidth="1"/>
    <col min="11" max="11" width="9.85546875" style="1" bestFit="1" customWidth="1"/>
    <col min="12" max="16384" width="9.140625" style="1"/>
  </cols>
  <sheetData>
    <row r="1" spans="1:16" ht="30" customHeight="1" thickBot="1" x14ac:dyDescent="0.25">
      <c r="A1" s="54" t="s">
        <v>62</v>
      </c>
      <c r="B1" s="55"/>
      <c r="C1" s="55"/>
      <c r="D1" s="55"/>
      <c r="E1" s="55"/>
      <c r="F1" s="56"/>
      <c r="G1" s="56"/>
      <c r="H1" s="56"/>
      <c r="I1" s="56"/>
      <c r="J1" s="23"/>
    </row>
    <row r="2" spans="1:16" s="3" customFormat="1" ht="80.45" customHeight="1" thickBot="1" x14ac:dyDescent="0.25">
      <c r="A2" s="32" t="s">
        <v>0</v>
      </c>
      <c r="B2" s="33" t="s">
        <v>6</v>
      </c>
      <c r="C2" s="33" t="s">
        <v>5</v>
      </c>
      <c r="D2" s="34" t="s">
        <v>118</v>
      </c>
      <c r="E2" s="35" t="s">
        <v>1</v>
      </c>
      <c r="F2" s="33" t="s">
        <v>3</v>
      </c>
      <c r="G2" s="33" t="s">
        <v>4</v>
      </c>
      <c r="H2" s="21" t="s">
        <v>161</v>
      </c>
      <c r="I2" s="22" t="s">
        <v>162</v>
      </c>
      <c r="J2" s="21" t="s">
        <v>163</v>
      </c>
    </row>
    <row r="3" spans="1:16" s="5" customFormat="1" x14ac:dyDescent="0.2">
      <c r="A3" s="25">
        <v>1</v>
      </c>
      <c r="B3" s="26">
        <v>9301283679</v>
      </c>
      <c r="C3" s="27" t="s">
        <v>63</v>
      </c>
      <c r="D3" s="28" t="s">
        <v>119</v>
      </c>
      <c r="E3" s="29" t="s">
        <v>2</v>
      </c>
      <c r="F3" s="29"/>
      <c r="G3" s="29"/>
      <c r="H3" s="30">
        <v>0</v>
      </c>
      <c r="I3" s="36">
        <v>8</v>
      </c>
      <c r="J3" s="31">
        <f>H3*I3</f>
        <v>0</v>
      </c>
      <c r="K3" s="8"/>
      <c r="L3" s="8"/>
      <c r="M3" s="8"/>
      <c r="N3" s="8"/>
      <c r="O3" s="8"/>
      <c r="P3" s="8"/>
    </row>
    <row r="4" spans="1:16" s="5" customFormat="1" x14ac:dyDescent="0.2">
      <c r="A4" s="7">
        <v>2</v>
      </c>
      <c r="B4" s="15">
        <v>9301283680</v>
      </c>
      <c r="C4" s="9" t="s">
        <v>64</v>
      </c>
      <c r="D4" s="18" t="s">
        <v>120</v>
      </c>
      <c r="E4" s="10" t="s">
        <v>2</v>
      </c>
      <c r="F4" s="10"/>
      <c r="G4" s="10"/>
      <c r="H4" s="30">
        <v>0</v>
      </c>
      <c r="I4" s="37">
        <v>8</v>
      </c>
      <c r="J4" s="24">
        <f t="shared" ref="J4:J58" si="0">H4*I4</f>
        <v>0</v>
      </c>
      <c r="K4" s="8"/>
      <c r="L4" s="8"/>
      <c r="M4" s="8"/>
      <c r="N4" s="8"/>
      <c r="O4" s="8"/>
      <c r="P4" s="8"/>
    </row>
    <row r="5" spans="1:16" s="5" customFormat="1" x14ac:dyDescent="0.2">
      <c r="A5" s="7">
        <v>3</v>
      </c>
      <c r="B5" s="16" t="s">
        <v>8</v>
      </c>
      <c r="C5" s="9" t="s">
        <v>65</v>
      </c>
      <c r="D5" s="18" t="s">
        <v>121</v>
      </c>
      <c r="E5" s="10" t="s">
        <v>2</v>
      </c>
      <c r="F5" s="10"/>
      <c r="G5" s="10"/>
      <c r="H5" s="30">
        <v>0</v>
      </c>
      <c r="I5" s="38">
        <v>16</v>
      </c>
      <c r="J5" s="24">
        <f t="shared" si="0"/>
        <v>0</v>
      </c>
    </row>
    <row r="6" spans="1:16" s="5" customFormat="1" x14ac:dyDescent="0.2">
      <c r="A6" s="7">
        <v>4</v>
      </c>
      <c r="B6" s="16" t="s">
        <v>9</v>
      </c>
      <c r="C6" s="9" t="s">
        <v>66</v>
      </c>
      <c r="D6" s="19" t="s">
        <v>122</v>
      </c>
      <c r="E6" s="10" t="s">
        <v>2</v>
      </c>
      <c r="F6" s="10"/>
      <c r="G6" s="10"/>
      <c r="H6" s="30">
        <v>0</v>
      </c>
      <c r="I6" s="38">
        <v>1000</v>
      </c>
      <c r="J6" s="24">
        <f t="shared" si="0"/>
        <v>0</v>
      </c>
    </row>
    <row r="7" spans="1:16" s="5" customFormat="1" x14ac:dyDescent="0.2">
      <c r="A7" s="7">
        <v>5</v>
      </c>
      <c r="B7" s="16" t="s">
        <v>10</v>
      </c>
      <c r="C7" s="9" t="s">
        <v>67</v>
      </c>
      <c r="D7" s="19" t="s">
        <v>123</v>
      </c>
      <c r="E7" s="10" t="s">
        <v>2</v>
      </c>
      <c r="F7" s="6"/>
      <c r="G7" s="6"/>
      <c r="H7" s="30">
        <v>0</v>
      </c>
      <c r="I7" s="38">
        <v>44</v>
      </c>
      <c r="J7" s="24">
        <f t="shared" si="0"/>
        <v>0</v>
      </c>
    </row>
    <row r="8" spans="1:16" s="5" customFormat="1" x14ac:dyDescent="0.2">
      <c r="A8" s="7">
        <v>6</v>
      </c>
      <c r="B8" s="16" t="s">
        <v>11</v>
      </c>
      <c r="C8" s="9" t="s">
        <v>68</v>
      </c>
      <c r="D8" s="19" t="s">
        <v>121</v>
      </c>
      <c r="E8" s="10" t="s">
        <v>2</v>
      </c>
      <c r="F8" s="10"/>
      <c r="G8" s="10"/>
      <c r="H8" s="30">
        <v>0</v>
      </c>
      <c r="I8" s="38">
        <v>120</v>
      </c>
      <c r="J8" s="24">
        <f t="shared" si="0"/>
        <v>0</v>
      </c>
    </row>
    <row r="9" spans="1:16" s="5" customFormat="1" x14ac:dyDescent="0.2">
      <c r="A9" s="7">
        <v>7</v>
      </c>
      <c r="B9" s="16" t="s">
        <v>12</v>
      </c>
      <c r="C9" s="9" t="s">
        <v>69</v>
      </c>
      <c r="D9" s="19" t="s">
        <v>121</v>
      </c>
      <c r="E9" s="10" t="s">
        <v>2</v>
      </c>
      <c r="F9" s="10"/>
      <c r="G9" s="10"/>
      <c r="H9" s="30">
        <v>0</v>
      </c>
      <c r="I9" s="38">
        <v>120</v>
      </c>
      <c r="J9" s="24">
        <f t="shared" si="0"/>
        <v>0</v>
      </c>
    </row>
    <row r="10" spans="1:16" s="5" customFormat="1" x14ac:dyDescent="0.2">
      <c r="A10" s="7">
        <v>8</v>
      </c>
      <c r="B10" s="16" t="s">
        <v>13</v>
      </c>
      <c r="C10" s="9" t="s">
        <v>70</v>
      </c>
      <c r="D10" s="19" t="s">
        <v>124</v>
      </c>
      <c r="E10" s="10" t="s">
        <v>2</v>
      </c>
      <c r="F10" s="10"/>
      <c r="G10" s="10"/>
      <c r="H10" s="30">
        <v>0</v>
      </c>
      <c r="I10" s="38">
        <v>148</v>
      </c>
      <c r="J10" s="24">
        <f t="shared" si="0"/>
        <v>0</v>
      </c>
    </row>
    <row r="11" spans="1:16" s="5" customFormat="1" x14ac:dyDescent="0.2">
      <c r="A11" s="7">
        <v>9</v>
      </c>
      <c r="B11" s="16" t="s">
        <v>14</v>
      </c>
      <c r="C11" s="9" t="s">
        <v>71</v>
      </c>
      <c r="D11" s="19" t="s">
        <v>124</v>
      </c>
      <c r="E11" s="10" t="s">
        <v>2</v>
      </c>
      <c r="F11" s="10"/>
      <c r="G11" s="10"/>
      <c r="H11" s="30">
        <v>0</v>
      </c>
      <c r="I11" s="38">
        <v>148</v>
      </c>
      <c r="J11" s="24">
        <f t="shared" si="0"/>
        <v>0</v>
      </c>
    </row>
    <row r="12" spans="1:16" s="5" customFormat="1" x14ac:dyDescent="0.2">
      <c r="A12" s="7">
        <v>10</v>
      </c>
      <c r="B12" s="16" t="s">
        <v>15</v>
      </c>
      <c r="C12" s="9" t="s">
        <v>72</v>
      </c>
      <c r="D12" s="19" t="s">
        <v>125</v>
      </c>
      <c r="E12" s="10" t="s">
        <v>2</v>
      </c>
      <c r="F12" s="10"/>
      <c r="G12" s="10"/>
      <c r="H12" s="30">
        <v>0</v>
      </c>
      <c r="I12" s="38">
        <v>148</v>
      </c>
      <c r="J12" s="24">
        <f t="shared" si="0"/>
        <v>0</v>
      </c>
    </row>
    <row r="13" spans="1:16" s="5" customFormat="1" x14ac:dyDescent="0.2">
      <c r="A13" s="7">
        <v>11</v>
      </c>
      <c r="B13" s="16" t="s">
        <v>16</v>
      </c>
      <c r="C13" s="9" t="s">
        <v>73</v>
      </c>
      <c r="D13" s="19" t="s">
        <v>126</v>
      </c>
      <c r="E13" s="10" t="s">
        <v>2</v>
      </c>
      <c r="F13" s="10"/>
      <c r="G13" s="10"/>
      <c r="H13" s="30">
        <v>0</v>
      </c>
      <c r="I13" s="38">
        <v>120</v>
      </c>
      <c r="J13" s="24">
        <f t="shared" si="0"/>
        <v>0</v>
      </c>
    </row>
    <row r="14" spans="1:16" s="5" customFormat="1" x14ac:dyDescent="0.2">
      <c r="A14" s="7">
        <v>12</v>
      </c>
      <c r="B14" s="16" t="s">
        <v>17</v>
      </c>
      <c r="C14" s="9" t="s">
        <v>74</v>
      </c>
      <c r="D14" s="19" t="s">
        <v>121</v>
      </c>
      <c r="E14" s="10" t="s">
        <v>2</v>
      </c>
      <c r="F14" s="10"/>
      <c r="G14" s="10"/>
      <c r="H14" s="30">
        <v>0</v>
      </c>
      <c r="I14" s="38">
        <v>8</v>
      </c>
      <c r="J14" s="24">
        <f t="shared" si="0"/>
        <v>0</v>
      </c>
    </row>
    <row r="15" spans="1:16" s="5" customFormat="1" x14ac:dyDescent="0.2">
      <c r="A15" s="7">
        <v>13</v>
      </c>
      <c r="B15" s="16" t="s">
        <v>18</v>
      </c>
      <c r="C15" s="9" t="s">
        <v>75</v>
      </c>
      <c r="D15" s="19" t="s">
        <v>124</v>
      </c>
      <c r="E15" s="10" t="s">
        <v>2</v>
      </c>
      <c r="F15" s="10"/>
      <c r="G15" s="10"/>
      <c r="H15" s="30">
        <v>0</v>
      </c>
      <c r="I15" s="38">
        <v>120</v>
      </c>
      <c r="J15" s="24">
        <f t="shared" si="0"/>
        <v>0</v>
      </c>
    </row>
    <row r="16" spans="1:16" s="5" customFormat="1" x14ac:dyDescent="0.2">
      <c r="A16" s="7">
        <v>14</v>
      </c>
      <c r="B16" s="16" t="s">
        <v>19</v>
      </c>
      <c r="C16" s="9" t="s">
        <v>76</v>
      </c>
      <c r="D16" s="19" t="s">
        <v>124</v>
      </c>
      <c r="E16" s="10" t="s">
        <v>2</v>
      </c>
      <c r="F16" s="10"/>
      <c r="G16" s="10"/>
      <c r="H16" s="30">
        <v>0</v>
      </c>
      <c r="I16" s="38">
        <v>148</v>
      </c>
      <c r="J16" s="24">
        <f t="shared" si="0"/>
        <v>0</v>
      </c>
    </row>
    <row r="17" spans="1:12" s="5" customFormat="1" x14ac:dyDescent="0.2">
      <c r="A17" s="7">
        <v>15</v>
      </c>
      <c r="B17" s="16" t="s">
        <v>20</v>
      </c>
      <c r="C17" s="9" t="s">
        <v>77</v>
      </c>
      <c r="D17" s="19" t="s">
        <v>121</v>
      </c>
      <c r="E17" s="10" t="s">
        <v>2</v>
      </c>
      <c r="F17" s="10"/>
      <c r="G17" s="10"/>
      <c r="H17" s="30">
        <v>0</v>
      </c>
      <c r="I17" s="38">
        <v>10</v>
      </c>
      <c r="J17" s="24">
        <f t="shared" si="0"/>
        <v>0</v>
      </c>
    </row>
    <row r="18" spans="1:12" s="5" customFormat="1" x14ac:dyDescent="0.2">
      <c r="A18" s="7">
        <v>16</v>
      </c>
      <c r="B18" s="16" t="s">
        <v>21</v>
      </c>
      <c r="C18" s="9" t="s">
        <v>78</v>
      </c>
      <c r="D18" s="19" t="s">
        <v>121</v>
      </c>
      <c r="E18" s="10" t="s">
        <v>2</v>
      </c>
      <c r="F18" s="10"/>
      <c r="G18" s="10"/>
      <c r="H18" s="30">
        <v>0</v>
      </c>
      <c r="I18" s="38">
        <v>80</v>
      </c>
      <c r="J18" s="24">
        <f t="shared" si="0"/>
        <v>0</v>
      </c>
    </row>
    <row r="19" spans="1:12" s="5" customFormat="1" x14ac:dyDescent="0.2">
      <c r="A19" s="7">
        <v>17</v>
      </c>
      <c r="B19" s="16" t="s">
        <v>22</v>
      </c>
      <c r="C19" s="9" t="s">
        <v>79</v>
      </c>
      <c r="D19" s="19" t="s">
        <v>121</v>
      </c>
      <c r="E19" s="10" t="s">
        <v>2</v>
      </c>
      <c r="F19" s="10"/>
      <c r="G19" s="10"/>
      <c r="H19" s="30">
        <v>0</v>
      </c>
      <c r="I19" s="38">
        <v>48</v>
      </c>
      <c r="J19" s="24">
        <f t="shared" si="0"/>
        <v>0</v>
      </c>
      <c r="L19" s="4"/>
    </row>
    <row r="20" spans="1:12" s="5" customFormat="1" x14ac:dyDescent="0.2">
      <c r="A20" s="7">
        <v>18</v>
      </c>
      <c r="B20" s="16" t="s">
        <v>23</v>
      </c>
      <c r="C20" s="9" t="s">
        <v>80</v>
      </c>
      <c r="D20" s="19" t="s">
        <v>121</v>
      </c>
      <c r="E20" s="10" t="s">
        <v>2</v>
      </c>
      <c r="F20" s="10"/>
      <c r="G20" s="10"/>
      <c r="H20" s="30">
        <v>0</v>
      </c>
      <c r="I20" s="38">
        <v>16</v>
      </c>
      <c r="J20" s="24">
        <f t="shared" si="0"/>
        <v>0</v>
      </c>
      <c r="L20" s="4"/>
    </row>
    <row r="21" spans="1:12" s="5" customFormat="1" x14ac:dyDescent="0.2">
      <c r="A21" s="7">
        <v>19</v>
      </c>
      <c r="B21" s="16" t="s">
        <v>24</v>
      </c>
      <c r="C21" s="9" t="s">
        <v>81</v>
      </c>
      <c r="D21" s="19" t="s">
        <v>121</v>
      </c>
      <c r="E21" s="10" t="s">
        <v>2</v>
      </c>
      <c r="F21" s="10"/>
      <c r="G21" s="10"/>
      <c r="H21" s="30">
        <v>0</v>
      </c>
      <c r="I21" s="38">
        <v>16</v>
      </c>
      <c r="J21" s="24">
        <f t="shared" si="0"/>
        <v>0</v>
      </c>
    </row>
    <row r="22" spans="1:12" s="5" customFormat="1" x14ac:dyDescent="0.2">
      <c r="A22" s="7">
        <v>20</v>
      </c>
      <c r="B22" s="16" t="s">
        <v>25</v>
      </c>
      <c r="C22" s="9" t="s">
        <v>82</v>
      </c>
      <c r="D22" s="19" t="s">
        <v>121</v>
      </c>
      <c r="E22" s="10" t="s">
        <v>2</v>
      </c>
      <c r="F22" s="10"/>
      <c r="G22" s="10"/>
      <c r="H22" s="30">
        <v>0</v>
      </c>
      <c r="I22" s="38">
        <v>16</v>
      </c>
      <c r="J22" s="24">
        <f t="shared" si="0"/>
        <v>0</v>
      </c>
    </row>
    <row r="23" spans="1:12" s="5" customFormat="1" x14ac:dyDescent="0.2">
      <c r="A23" s="7">
        <v>21</v>
      </c>
      <c r="B23" s="16" t="s">
        <v>26</v>
      </c>
      <c r="C23" s="9" t="s">
        <v>83</v>
      </c>
      <c r="D23" s="19" t="s">
        <v>121</v>
      </c>
      <c r="E23" s="10" t="s">
        <v>2</v>
      </c>
      <c r="F23" s="10"/>
      <c r="G23" s="10"/>
      <c r="H23" s="30">
        <v>0</v>
      </c>
      <c r="I23" s="38">
        <v>16</v>
      </c>
      <c r="J23" s="24">
        <f t="shared" si="0"/>
        <v>0</v>
      </c>
    </row>
    <row r="24" spans="1:12" s="5" customFormat="1" x14ac:dyDescent="0.2">
      <c r="A24" s="7">
        <v>22</v>
      </c>
      <c r="B24" s="16" t="s">
        <v>27</v>
      </c>
      <c r="C24" s="9" t="s">
        <v>84</v>
      </c>
      <c r="D24" s="19" t="s">
        <v>121</v>
      </c>
      <c r="E24" s="10" t="s">
        <v>2</v>
      </c>
      <c r="F24" s="10"/>
      <c r="G24" s="10"/>
      <c r="H24" s="30">
        <v>0</v>
      </c>
      <c r="I24" s="38">
        <v>120</v>
      </c>
      <c r="J24" s="24">
        <f t="shared" si="0"/>
        <v>0</v>
      </c>
    </row>
    <row r="25" spans="1:12" s="5" customFormat="1" x14ac:dyDescent="0.2">
      <c r="A25" s="7">
        <v>23</v>
      </c>
      <c r="B25" s="16" t="s">
        <v>28</v>
      </c>
      <c r="C25" s="9" t="s">
        <v>85</v>
      </c>
      <c r="D25" s="19" t="s">
        <v>127</v>
      </c>
      <c r="E25" s="10" t="s">
        <v>2</v>
      </c>
      <c r="F25" s="10"/>
      <c r="G25" s="10"/>
      <c r="H25" s="30">
        <v>0</v>
      </c>
      <c r="I25" s="38">
        <v>40</v>
      </c>
      <c r="J25" s="24">
        <f t="shared" si="0"/>
        <v>0</v>
      </c>
    </row>
    <row r="26" spans="1:12" s="5" customFormat="1" x14ac:dyDescent="0.2">
      <c r="A26" s="7">
        <v>24</v>
      </c>
      <c r="B26" s="16" t="s">
        <v>29</v>
      </c>
      <c r="C26" s="9" t="s">
        <v>86</v>
      </c>
      <c r="D26" s="20" t="s">
        <v>128</v>
      </c>
      <c r="E26" s="10" t="s">
        <v>2</v>
      </c>
      <c r="F26" s="10"/>
      <c r="G26" s="10"/>
      <c r="H26" s="30">
        <v>0</v>
      </c>
      <c r="I26" s="38">
        <v>68</v>
      </c>
      <c r="J26" s="24">
        <f t="shared" si="0"/>
        <v>0</v>
      </c>
    </row>
    <row r="27" spans="1:12" s="5" customFormat="1" x14ac:dyDescent="0.2">
      <c r="A27" s="7">
        <v>25</v>
      </c>
      <c r="B27" s="16" t="s">
        <v>30</v>
      </c>
      <c r="C27" s="9" t="s">
        <v>87</v>
      </c>
      <c r="D27" s="20" t="s">
        <v>129</v>
      </c>
      <c r="E27" s="10" t="s">
        <v>2</v>
      </c>
      <c r="F27" s="10"/>
      <c r="G27" s="10"/>
      <c r="H27" s="30">
        <v>0</v>
      </c>
      <c r="I27" s="38">
        <v>8</v>
      </c>
      <c r="J27" s="24">
        <f t="shared" si="0"/>
        <v>0</v>
      </c>
    </row>
    <row r="28" spans="1:12" s="5" customFormat="1" x14ac:dyDescent="0.2">
      <c r="A28" s="7">
        <v>26</v>
      </c>
      <c r="B28" s="16" t="s">
        <v>31</v>
      </c>
      <c r="C28" s="9" t="s">
        <v>88</v>
      </c>
      <c r="D28" s="20" t="s">
        <v>130</v>
      </c>
      <c r="E28" s="10" t="s">
        <v>2</v>
      </c>
      <c r="F28" s="10"/>
      <c r="G28" s="10"/>
      <c r="H28" s="30">
        <v>0</v>
      </c>
      <c r="I28" s="38">
        <v>4</v>
      </c>
      <c r="J28" s="24">
        <f t="shared" si="0"/>
        <v>0</v>
      </c>
    </row>
    <row r="29" spans="1:12" s="5" customFormat="1" x14ac:dyDescent="0.2">
      <c r="A29" s="7">
        <v>27</v>
      </c>
      <c r="B29" s="16" t="s">
        <v>32</v>
      </c>
      <c r="C29" s="9" t="s">
        <v>89</v>
      </c>
      <c r="D29" s="20" t="s">
        <v>131</v>
      </c>
      <c r="E29" s="10" t="s">
        <v>2</v>
      </c>
      <c r="F29" s="10"/>
      <c r="G29" s="10"/>
      <c r="H29" s="30">
        <v>0</v>
      </c>
      <c r="I29" s="38">
        <v>4</v>
      </c>
      <c r="J29" s="24">
        <f t="shared" si="0"/>
        <v>0</v>
      </c>
    </row>
    <row r="30" spans="1:12" s="5" customFormat="1" x14ac:dyDescent="0.2">
      <c r="A30" s="7">
        <v>28</v>
      </c>
      <c r="B30" s="16" t="s">
        <v>33</v>
      </c>
      <c r="C30" s="9" t="s">
        <v>90</v>
      </c>
      <c r="D30" s="20" t="s">
        <v>132</v>
      </c>
      <c r="E30" s="10" t="s">
        <v>2</v>
      </c>
      <c r="F30" s="10"/>
      <c r="G30" s="10"/>
      <c r="H30" s="30">
        <v>0</v>
      </c>
      <c r="I30" s="38">
        <v>8</v>
      </c>
      <c r="J30" s="24">
        <f t="shared" si="0"/>
        <v>0</v>
      </c>
    </row>
    <row r="31" spans="1:12" s="5" customFormat="1" x14ac:dyDescent="0.2">
      <c r="A31" s="7">
        <v>29</v>
      </c>
      <c r="B31" s="16" t="s">
        <v>34</v>
      </c>
      <c r="C31" s="9" t="s">
        <v>91</v>
      </c>
      <c r="D31" s="20" t="s">
        <v>133</v>
      </c>
      <c r="E31" s="10" t="s">
        <v>2</v>
      </c>
      <c r="F31" s="10"/>
      <c r="G31" s="10"/>
      <c r="H31" s="30">
        <v>0</v>
      </c>
      <c r="I31" s="38">
        <v>4</v>
      </c>
      <c r="J31" s="24">
        <f t="shared" si="0"/>
        <v>0</v>
      </c>
    </row>
    <row r="32" spans="1:12" s="5" customFormat="1" x14ac:dyDescent="0.2">
      <c r="A32" s="7">
        <v>30</v>
      </c>
      <c r="B32" s="16" t="s">
        <v>35</v>
      </c>
      <c r="C32" s="9" t="s">
        <v>92</v>
      </c>
      <c r="D32" s="20" t="s">
        <v>134</v>
      </c>
      <c r="E32" s="10" t="s">
        <v>2</v>
      </c>
      <c r="F32" s="10"/>
      <c r="G32" s="10"/>
      <c r="H32" s="30">
        <v>0</v>
      </c>
      <c r="I32" s="38">
        <v>4</v>
      </c>
      <c r="J32" s="24">
        <f t="shared" si="0"/>
        <v>0</v>
      </c>
    </row>
    <row r="33" spans="1:11" s="5" customFormat="1" x14ac:dyDescent="0.2">
      <c r="A33" s="7">
        <v>31</v>
      </c>
      <c r="B33" s="16" t="s">
        <v>36</v>
      </c>
      <c r="C33" s="9" t="s">
        <v>93</v>
      </c>
      <c r="D33" s="20" t="s">
        <v>135</v>
      </c>
      <c r="E33" s="10" t="s">
        <v>2</v>
      </c>
      <c r="F33" s="10"/>
      <c r="G33" s="10"/>
      <c r="H33" s="30">
        <v>0</v>
      </c>
      <c r="I33" s="38">
        <v>4</v>
      </c>
      <c r="J33" s="24">
        <f t="shared" si="0"/>
        <v>0</v>
      </c>
    </row>
    <row r="34" spans="1:11" s="5" customFormat="1" x14ac:dyDescent="0.2">
      <c r="A34" s="7">
        <v>32</v>
      </c>
      <c r="B34" s="16" t="s">
        <v>37</v>
      </c>
      <c r="C34" s="9" t="s">
        <v>89</v>
      </c>
      <c r="D34" s="20" t="s">
        <v>136</v>
      </c>
      <c r="E34" s="10" t="s">
        <v>2</v>
      </c>
      <c r="F34" s="10"/>
      <c r="G34" s="10"/>
      <c r="H34" s="30">
        <v>0</v>
      </c>
      <c r="I34" s="38">
        <v>4</v>
      </c>
      <c r="J34" s="24">
        <f t="shared" si="0"/>
        <v>0</v>
      </c>
    </row>
    <row r="35" spans="1:11" s="5" customFormat="1" x14ac:dyDescent="0.2">
      <c r="A35" s="7">
        <v>33</v>
      </c>
      <c r="B35" s="16" t="s">
        <v>38</v>
      </c>
      <c r="C35" s="9" t="s">
        <v>94</v>
      </c>
      <c r="D35" s="15" t="s">
        <v>137</v>
      </c>
      <c r="E35" s="10" t="s">
        <v>2</v>
      </c>
      <c r="F35" s="10"/>
      <c r="G35" s="10"/>
      <c r="H35" s="30">
        <v>0</v>
      </c>
      <c r="I35" s="38">
        <v>68</v>
      </c>
      <c r="J35" s="24">
        <f t="shared" si="0"/>
        <v>0</v>
      </c>
    </row>
    <row r="36" spans="1:11" s="5" customFormat="1" x14ac:dyDescent="0.2">
      <c r="A36" s="7">
        <v>34</v>
      </c>
      <c r="B36" s="16" t="s">
        <v>39</v>
      </c>
      <c r="C36" s="9" t="s">
        <v>95</v>
      </c>
      <c r="D36" s="20" t="s">
        <v>138</v>
      </c>
      <c r="E36" s="10" t="s">
        <v>2</v>
      </c>
      <c r="F36" s="10"/>
      <c r="G36" s="10"/>
      <c r="H36" s="30">
        <v>0</v>
      </c>
      <c r="I36" s="38">
        <v>4</v>
      </c>
      <c r="J36" s="24">
        <f t="shared" si="0"/>
        <v>0</v>
      </c>
    </row>
    <row r="37" spans="1:11" s="5" customFormat="1" x14ac:dyDescent="0.2">
      <c r="A37" s="7">
        <v>35</v>
      </c>
      <c r="B37" s="16" t="s">
        <v>40</v>
      </c>
      <c r="C37" s="9" t="s">
        <v>96</v>
      </c>
      <c r="D37" s="20" t="s">
        <v>139</v>
      </c>
      <c r="E37" s="10" t="s">
        <v>2</v>
      </c>
      <c r="F37" s="10"/>
      <c r="G37" s="10"/>
      <c r="H37" s="30">
        <v>0</v>
      </c>
      <c r="I37" s="38">
        <v>4</v>
      </c>
      <c r="J37" s="24">
        <f t="shared" si="0"/>
        <v>0</v>
      </c>
    </row>
    <row r="38" spans="1:11" s="5" customFormat="1" ht="15.6" customHeight="1" x14ac:dyDescent="0.2">
      <c r="A38" s="7">
        <v>36</v>
      </c>
      <c r="B38" s="16" t="s">
        <v>41</v>
      </c>
      <c r="C38" s="17" t="s">
        <v>97</v>
      </c>
      <c r="D38" s="20" t="s">
        <v>140</v>
      </c>
      <c r="E38" s="10" t="s">
        <v>2</v>
      </c>
      <c r="F38" s="12"/>
      <c r="G38" s="12"/>
      <c r="H38" s="30">
        <v>0</v>
      </c>
      <c r="I38" s="38">
        <v>8</v>
      </c>
      <c r="J38" s="24">
        <f t="shared" si="0"/>
        <v>0</v>
      </c>
    </row>
    <row r="39" spans="1:11" s="5" customFormat="1" ht="15.6" customHeight="1" x14ac:dyDescent="0.2">
      <c r="A39" s="7">
        <v>37</v>
      </c>
      <c r="B39" s="16" t="s">
        <v>42</v>
      </c>
      <c r="C39" s="13" t="s">
        <v>98</v>
      </c>
      <c r="D39" s="20" t="s">
        <v>141</v>
      </c>
      <c r="E39" s="10" t="s">
        <v>2</v>
      </c>
      <c r="F39" s="13"/>
      <c r="G39" s="13"/>
      <c r="H39" s="30">
        <v>0</v>
      </c>
      <c r="I39" s="38">
        <v>4</v>
      </c>
      <c r="J39" s="24">
        <f t="shared" si="0"/>
        <v>0</v>
      </c>
      <c r="K39" s="4"/>
    </row>
    <row r="40" spans="1:11" ht="15.6" customHeight="1" x14ac:dyDescent="0.2">
      <c r="A40" s="7">
        <v>38</v>
      </c>
      <c r="B40" s="16" t="s">
        <v>43</v>
      </c>
      <c r="C40" s="13" t="s">
        <v>99</v>
      </c>
      <c r="D40" s="20" t="s">
        <v>142</v>
      </c>
      <c r="E40" s="39" t="s">
        <v>164</v>
      </c>
      <c r="F40" s="14"/>
      <c r="G40" s="14"/>
      <c r="H40" s="30">
        <v>0</v>
      </c>
      <c r="I40" s="38">
        <v>16</v>
      </c>
      <c r="J40" s="24">
        <f t="shared" si="0"/>
        <v>0</v>
      </c>
    </row>
    <row r="41" spans="1:11" ht="15.6" customHeight="1" x14ac:dyDescent="0.2">
      <c r="A41" s="7">
        <v>39</v>
      </c>
      <c r="B41" s="16" t="s">
        <v>44</v>
      </c>
      <c r="C41" s="13" t="s">
        <v>100</v>
      </c>
      <c r="D41" s="20" t="s">
        <v>143</v>
      </c>
      <c r="E41" s="39" t="s">
        <v>164</v>
      </c>
      <c r="F41" s="14"/>
      <c r="G41" s="14"/>
      <c r="H41" s="30">
        <v>0</v>
      </c>
      <c r="I41" s="38">
        <v>16</v>
      </c>
      <c r="J41" s="24">
        <f t="shared" si="0"/>
        <v>0</v>
      </c>
    </row>
    <row r="42" spans="1:11" ht="15.6" customHeight="1" x14ac:dyDescent="0.2">
      <c r="A42" s="7">
        <v>40</v>
      </c>
      <c r="B42" s="16" t="s">
        <v>45</v>
      </c>
      <c r="C42" s="13" t="s">
        <v>101</v>
      </c>
      <c r="D42" s="20" t="s">
        <v>144</v>
      </c>
      <c r="E42" s="39" t="s">
        <v>164</v>
      </c>
      <c r="F42" s="14"/>
      <c r="G42" s="14"/>
      <c r="H42" s="30">
        <v>0</v>
      </c>
      <c r="I42" s="38">
        <v>16</v>
      </c>
      <c r="J42" s="24">
        <f t="shared" si="0"/>
        <v>0</v>
      </c>
    </row>
    <row r="43" spans="1:11" ht="15.6" customHeight="1" x14ac:dyDescent="0.2">
      <c r="A43" s="7">
        <v>41</v>
      </c>
      <c r="B43" s="16" t="s">
        <v>46</v>
      </c>
      <c r="C43" s="13" t="s">
        <v>102</v>
      </c>
      <c r="D43" s="20" t="s">
        <v>145</v>
      </c>
      <c r="E43" s="39" t="s">
        <v>164</v>
      </c>
      <c r="F43" s="14"/>
      <c r="G43" s="14"/>
      <c r="H43" s="30">
        <v>0</v>
      </c>
      <c r="I43" s="38">
        <v>16</v>
      </c>
      <c r="J43" s="24">
        <f t="shared" si="0"/>
        <v>0</v>
      </c>
    </row>
    <row r="44" spans="1:11" ht="15.6" customHeight="1" x14ac:dyDescent="0.2">
      <c r="A44" s="7">
        <v>42</v>
      </c>
      <c r="B44" s="16" t="s">
        <v>47</v>
      </c>
      <c r="C44" s="13" t="s">
        <v>103</v>
      </c>
      <c r="D44" s="20" t="s">
        <v>146</v>
      </c>
      <c r="E44" s="39" t="s">
        <v>164</v>
      </c>
      <c r="F44" s="14"/>
      <c r="G44" s="14"/>
      <c r="H44" s="30">
        <v>0</v>
      </c>
      <c r="I44" s="38">
        <v>16</v>
      </c>
      <c r="J44" s="24">
        <f t="shared" si="0"/>
        <v>0</v>
      </c>
    </row>
    <row r="45" spans="1:11" ht="15.6" customHeight="1" x14ac:dyDescent="0.2">
      <c r="A45" s="7">
        <v>43</v>
      </c>
      <c r="B45" s="16" t="s">
        <v>48</v>
      </c>
      <c r="C45" s="13" t="s">
        <v>104</v>
      </c>
      <c r="D45" s="20" t="s">
        <v>147</v>
      </c>
      <c r="E45" s="39" t="s">
        <v>164</v>
      </c>
      <c r="F45" s="14"/>
      <c r="G45" s="14"/>
      <c r="H45" s="30">
        <v>0</v>
      </c>
      <c r="I45" s="38">
        <v>16</v>
      </c>
      <c r="J45" s="24">
        <f t="shared" si="0"/>
        <v>0</v>
      </c>
    </row>
    <row r="46" spans="1:11" ht="15.6" customHeight="1" x14ac:dyDescent="0.2">
      <c r="A46" s="7">
        <v>44</v>
      </c>
      <c r="B46" s="16" t="s">
        <v>49</v>
      </c>
      <c r="C46" s="13" t="s">
        <v>105</v>
      </c>
      <c r="D46" s="20" t="s">
        <v>148</v>
      </c>
      <c r="E46" s="39" t="s">
        <v>164</v>
      </c>
      <c r="F46" s="14"/>
      <c r="G46" s="14"/>
      <c r="H46" s="30">
        <v>0</v>
      </c>
      <c r="I46" s="38">
        <v>16</v>
      </c>
      <c r="J46" s="24">
        <f t="shared" si="0"/>
        <v>0</v>
      </c>
    </row>
    <row r="47" spans="1:11" ht="15.6" customHeight="1" x14ac:dyDescent="0.2">
      <c r="A47" s="7">
        <v>45</v>
      </c>
      <c r="B47" s="16" t="s">
        <v>50</v>
      </c>
      <c r="C47" s="13" t="s">
        <v>106</v>
      </c>
      <c r="D47" s="20" t="s">
        <v>149</v>
      </c>
      <c r="E47" s="39" t="s">
        <v>164</v>
      </c>
      <c r="F47" s="14"/>
      <c r="G47" s="14"/>
      <c r="H47" s="30">
        <v>0</v>
      </c>
      <c r="I47" s="38">
        <v>16</v>
      </c>
      <c r="J47" s="24">
        <f t="shared" si="0"/>
        <v>0</v>
      </c>
    </row>
    <row r="48" spans="1:11" ht="15.6" customHeight="1" x14ac:dyDescent="0.2">
      <c r="A48" s="7">
        <v>46</v>
      </c>
      <c r="B48" s="16" t="s">
        <v>51</v>
      </c>
      <c r="C48" s="13" t="s">
        <v>107</v>
      </c>
      <c r="D48" s="20" t="s">
        <v>150</v>
      </c>
      <c r="E48" s="39" t="s">
        <v>164</v>
      </c>
      <c r="F48" s="14"/>
      <c r="G48" s="14"/>
      <c r="H48" s="30">
        <v>0</v>
      </c>
      <c r="I48" s="38">
        <v>16</v>
      </c>
      <c r="J48" s="24">
        <f t="shared" si="0"/>
        <v>0</v>
      </c>
    </row>
    <row r="49" spans="1:10" ht="15.6" customHeight="1" x14ac:dyDescent="0.2">
      <c r="A49" s="7">
        <v>47</v>
      </c>
      <c r="B49" s="16" t="s">
        <v>52</v>
      </c>
      <c r="C49" s="13" t="s">
        <v>108</v>
      </c>
      <c r="D49" s="20" t="s">
        <v>151</v>
      </c>
      <c r="E49" s="39" t="s">
        <v>164</v>
      </c>
      <c r="F49" s="14"/>
      <c r="G49" s="14"/>
      <c r="H49" s="30">
        <v>0</v>
      </c>
      <c r="I49" s="38">
        <v>16</v>
      </c>
      <c r="J49" s="24">
        <f t="shared" si="0"/>
        <v>0</v>
      </c>
    </row>
    <row r="50" spans="1:10" ht="15.6" customHeight="1" x14ac:dyDescent="0.2">
      <c r="A50" s="7">
        <v>48</v>
      </c>
      <c r="B50" s="16" t="s">
        <v>53</v>
      </c>
      <c r="C50" s="13" t="s">
        <v>109</v>
      </c>
      <c r="D50" s="20" t="s">
        <v>152</v>
      </c>
      <c r="E50" s="39" t="s">
        <v>164</v>
      </c>
      <c r="F50" s="14"/>
      <c r="G50" s="14"/>
      <c r="H50" s="30">
        <v>0</v>
      </c>
      <c r="I50" s="38">
        <v>16</v>
      </c>
      <c r="J50" s="24">
        <f t="shared" si="0"/>
        <v>0</v>
      </c>
    </row>
    <row r="51" spans="1:10" ht="15.6" customHeight="1" x14ac:dyDescent="0.2">
      <c r="A51" s="7">
        <v>49</v>
      </c>
      <c r="B51" s="16" t="s">
        <v>54</v>
      </c>
      <c r="C51" s="13" t="s">
        <v>110</v>
      </c>
      <c r="D51" s="20" t="s">
        <v>153</v>
      </c>
      <c r="E51" s="39" t="s">
        <v>164</v>
      </c>
      <c r="F51" s="14"/>
      <c r="G51" s="14"/>
      <c r="H51" s="30">
        <v>0</v>
      </c>
      <c r="I51" s="38">
        <v>16</v>
      </c>
      <c r="J51" s="24">
        <f t="shared" si="0"/>
        <v>0</v>
      </c>
    </row>
    <row r="52" spans="1:10" ht="15.6" customHeight="1" x14ac:dyDescent="0.2">
      <c r="A52" s="7">
        <v>50</v>
      </c>
      <c r="B52" s="16" t="s">
        <v>55</v>
      </c>
      <c r="C52" s="13" t="s">
        <v>111</v>
      </c>
      <c r="D52" s="20" t="s">
        <v>154</v>
      </c>
      <c r="E52" s="39" t="s">
        <v>164</v>
      </c>
      <c r="F52" s="14"/>
      <c r="G52" s="14"/>
      <c r="H52" s="30">
        <v>0</v>
      </c>
      <c r="I52" s="38">
        <v>16</v>
      </c>
      <c r="J52" s="24">
        <f t="shared" si="0"/>
        <v>0</v>
      </c>
    </row>
    <row r="53" spans="1:10" ht="15.6" customHeight="1" x14ac:dyDescent="0.2">
      <c r="A53" s="7">
        <v>51</v>
      </c>
      <c r="B53" s="16" t="s">
        <v>56</v>
      </c>
      <c r="C53" s="13" t="s">
        <v>112</v>
      </c>
      <c r="D53" s="20" t="s">
        <v>155</v>
      </c>
      <c r="E53" s="39" t="s">
        <v>164</v>
      </c>
      <c r="F53" s="14"/>
      <c r="G53" s="14"/>
      <c r="H53" s="30">
        <v>0</v>
      </c>
      <c r="I53" s="38">
        <v>16</v>
      </c>
      <c r="J53" s="24">
        <f t="shared" si="0"/>
        <v>0</v>
      </c>
    </row>
    <row r="54" spans="1:10" ht="15.6" customHeight="1" x14ac:dyDescent="0.2">
      <c r="A54" s="7">
        <v>52</v>
      </c>
      <c r="B54" s="16" t="s">
        <v>57</v>
      </c>
      <c r="C54" s="13" t="s">
        <v>113</v>
      </c>
      <c r="D54" s="20" t="s">
        <v>156</v>
      </c>
      <c r="E54" s="39" t="s">
        <v>164</v>
      </c>
      <c r="F54" s="14"/>
      <c r="G54" s="14"/>
      <c r="H54" s="30">
        <v>0</v>
      </c>
      <c r="I54" s="38">
        <v>16</v>
      </c>
      <c r="J54" s="24">
        <f t="shared" si="0"/>
        <v>0</v>
      </c>
    </row>
    <row r="55" spans="1:10" ht="15.6" customHeight="1" x14ac:dyDescent="0.2">
      <c r="A55" s="7">
        <v>53</v>
      </c>
      <c r="B55" s="16" t="s">
        <v>58</v>
      </c>
      <c r="C55" s="13" t="s">
        <v>114</v>
      </c>
      <c r="D55" s="20" t="s">
        <v>157</v>
      </c>
      <c r="E55" s="39" t="s">
        <v>164</v>
      </c>
      <c r="F55" s="14"/>
      <c r="G55" s="14"/>
      <c r="H55" s="30">
        <v>0</v>
      </c>
      <c r="I55" s="38">
        <v>16</v>
      </c>
      <c r="J55" s="24">
        <f t="shared" si="0"/>
        <v>0</v>
      </c>
    </row>
    <row r="56" spans="1:10" ht="15.6" customHeight="1" x14ac:dyDescent="0.2">
      <c r="A56" s="7">
        <v>54</v>
      </c>
      <c r="B56" s="16" t="s">
        <v>59</v>
      </c>
      <c r="C56" s="13" t="s">
        <v>115</v>
      </c>
      <c r="D56" s="20" t="s">
        <v>158</v>
      </c>
      <c r="E56" s="39" t="s">
        <v>164</v>
      </c>
      <c r="F56" s="14"/>
      <c r="G56" s="14"/>
      <c r="H56" s="30">
        <v>0</v>
      </c>
      <c r="I56" s="38">
        <v>16</v>
      </c>
      <c r="J56" s="24">
        <f t="shared" si="0"/>
        <v>0</v>
      </c>
    </row>
    <row r="57" spans="1:10" ht="15.6" customHeight="1" x14ac:dyDescent="0.2">
      <c r="A57" s="7">
        <v>55</v>
      </c>
      <c r="B57" s="16" t="s">
        <v>60</v>
      </c>
      <c r="C57" s="13" t="s">
        <v>116</v>
      </c>
      <c r="D57" s="20" t="s">
        <v>159</v>
      </c>
      <c r="E57" s="39" t="s">
        <v>164</v>
      </c>
      <c r="F57" s="14"/>
      <c r="G57" s="14"/>
      <c r="H57" s="30">
        <v>0</v>
      </c>
      <c r="I57" s="38">
        <v>16</v>
      </c>
      <c r="J57" s="24">
        <f t="shared" si="0"/>
        <v>0</v>
      </c>
    </row>
    <row r="58" spans="1:10" ht="15.6" customHeight="1" thickBot="1" x14ac:dyDescent="0.25">
      <c r="A58" s="11">
        <v>56</v>
      </c>
      <c r="B58" s="40" t="s">
        <v>61</v>
      </c>
      <c r="C58" s="41" t="s">
        <v>117</v>
      </c>
      <c r="D58" s="42" t="s">
        <v>160</v>
      </c>
      <c r="E58" s="43" t="s">
        <v>164</v>
      </c>
      <c r="F58" s="44"/>
      <c r="G58" s="44"/>
      <c r="H58" s="45">
        <v>0</v>
      </c>
      <c r="I58" s="46">
        <v>16</v>
      </c>
      <c r="J58" s="47">
        <f t="shared" si="0"/>
        <v>0</v>
      </c>
    </row>
    <row r="59" spans="1:10" ht="30" customHeight="1" thickBot="1" x14ac:dyDescent="0.25">
      <c r="A59" s="2"/>
      <c r="B59" s="48" t="s">
        <v>7</v>
      </c>
      <c r="C59" s="49"/>
      <c r="D59" s="50"/>
      <c r="E59" s="50"/>
      <c r="F59" s="50"/>
      <c r="G59" s="50"/>
      <c r="H59" s="51"/>
      <c r="I59" s="52">
        <f>SUM(I3:I58)</f>
        <v>3018</v>
      </c>
      <c r="J59" s="53">
        <f>SUM(J3:J58)</f>
        <v>0</v>
      </c>
    </row>
    <row r="65" spans="4:4" x14ac:dyDescent="0.2">
      <c r="D65"/>
    </row>
  </sheetData>
  <mergeCells count="1">
    <mergeCell ref="A1:I1"/>
  </mergeCells>
  <printOptions verticalCentered="1"/>
  <pageMargins left="0.70866141732283472" right="0.70866141732283472" top="0.74803149606299213" bottom="0.74803149606299213" header="0.31496062992125984" footer="0.31496062992125984"/>
  <pageSetup paperSize="8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Éves igény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2017-10-11T08:16:44Z</dcterms:created>
  <dcterms:modified xsi:type="dcterms:W3CDTF">2017-10-11T08:16:47Z</dcterms:modified>
</cp:coreProperties>
</file>