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50" windowWidth="20730" windowHeight="11460"/>
  </bookViews>
  <sheets>
    <sheet name="Összesítés" sheetId="1" r:id="rId1"/>
  </sheets>
  <definedNames>
    <definedName name="_xlnm._FilterDatabase" localSheetId="0" hidden="1">Összesítés!$A$1:$M$107</definedName>
    <definedName name="_xlnm.Print_Titles" localSheetId="0">Összesítés!$1:$1</definedName>
  </definedNames>
  <calcPr calcId="162913"/>
</workbook>
</file>

<file path=xl/calcChain.xml><?xml version="1.0" encoding="utf-8"?>
<calcChain xmlns="http://schemas.openxmlformats.org/spreadsheetml/2006/main">
  <c r="M103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2" i="1" l="1"/>
</calcChain>
</file>

<file path=xl/sharedStrings.xml><?xml version="1.0" encoding="utf-8"?>
<sst xmlns="http://schemas.openxmlformats.org/spreadsheetml/2006/main" count="521" uniqueCount="316">
  <si>
    <t>Jobb oldali negyedik eltolható üveg</t>
  </si>
  <si>
    <t>807X425X5 MM</t>
  </si>
  <si>
    <t>Jobb oldali hatodik eltolható üveg</t>
  </si>
  <si>
    <t>727X425X5 MM</t>
  </si>
  <si>
    <t>Jobb oldali hetedik eltolható üveg</t>
  </si>
  <si>
    <t>695X425X5 MM</t>
  </si>
  <si>
    <t>Jobb oldali nyolcadik eltolható üveg</t>
  </si>
  <si>
    <t>919X425X5 MM</t>
  </si>
  <si>
    <t>GKV fülke bal oldali eltolható üveg KPL.</t>
  </si>
  <si>
    <t>10740362 CNG</t>
  </si>
  <si>
    <t>VH AG 300 10574686</t>
  </si>
  <si>
    <t>Vezetőtéri hajlított fix üveg</t>
  </si>
  <si>
    <t>VH AG 300 659125111</t>
  </si>
  <si>
    <t>Ajtóüveg</t>
  </si>
  <si>
    <t>VH AG 300 10714748</t>
  </si>
  <si>
    <t>VH AG 300 10776485</t>
  </si>
  <si>
    <t>GKV.melletti oldal tolóüveg (hátsórész)</t>
  </si>
  <si>
    <t>VH AG 300 642703610</t>
  </si>
  <si>
    <t>Oldal fixüveg  /J/2-es/ 1472x547x5</t>
  </si>
  <si>
    <t>VH AG 300</t>
  </si>
  <si>
    <t>Oldalüveg   J/1-es kettős szig.1465x995</t>
  </si>
  <si>
    <t>VH AG 300 10714755</t>
  </si>
  <si>
    <t>GKV-ajtó oldal üveg 1000x550x5</t>
  </si>
  <si>
    <t>Bal oldali 10. billenő ablak 700x174 mm</t>
  </si>
  <si>
    <t>VH AG 300 10558925</t>
  </si>
  <si>
    <t>GKV oldalajtó űveg 1000x540 mm fur 10mm</t>
  </si>
  <si>
    <t>VH AG 300 4DB FURAR</t>
  </si>
  <si>
    <t>Oldalüveg szimpla J-1-8</t>
  </si>
  <si>
    <t>VH AG 300 M-13/038/1</t>
  </si>
  <si>
    <t>Fixüveg (kicsi) J-2-9</t>
  </si>
  <si>
    <t>VH AG 300 M-13/038-2-1</t>
  </si>
  <si>
    <t>Tolóüveg (kicsi) J-2-9</t>
  </si>
  <si>
    <t>VH AG 300 M-13/038-2-2</t>
  </si>
  <si>
    <t>Tolóüveg bal (kicsi) J-2-9</t>
  </si>
  <si>
    <t>VH AG 300 M-13/038-2-3</t>
  </si>
  <si>
    <t>Fixüveg (nagy) J-3-10</t>
  </si>
  <si>
    <t>VH AG 300 M-13/038-3-1</t>
  </si>
  <si>
    <t>Tolóüveg jobb (nagy) J-3-10</t>
  </si>
  <si>
    <t>VH AG 300 M-13/038-3-2</t>
  </si>
  <si>
    <t>Tolóüveg bal (nagy) J-3-10</t>
  </si>
  <si>
    <t>VH AG 300 M-13/038-3-3</t>
  </si>
  <si>
    <t>Utasablak alsó fixüveg B-1-11</t>
  </si>
  <si>
    <t>VH AG 300 M-13/038-4</t>
  </si>
  <si>
    <t>Utasablak alsó fixüveg B-2-12</t>
  </si>
  <si>
    <t>VH AG 300 M-13/038-5</t>
  </si>
  <si>
    <t>Utasablak alsó fixüveg B-3-13</t>
  </si>
  <si>
    <t>VH AG 300 M-13/038-6</t>
  </si>
  <si>
    <t>Utasablak alsó fixüveg B-4-14</t>
  </si>
  <si>
    <t>VH AG 300 M-13/038-7</t>
  </si>
  <si>
    <t>Utasablak alsó fixüveg B-5-15</t>
  </si>
  <si>
    <t>VH AG 300 M-13/038-8</t>
  </si>
  <si>
    <t>Utasablak alsó fixüveg B-6-16</t>
  </si>
  <si>
    <t>VH AG 300 M-13/038-9</t>
  </si>
  <si>
    <t>Ablaküveg bukó 700x175</t>
  </si>
  <si>
    <t>VH AG 300 M-99-130-26</t>
  </si>
  <si>
    <t>Ajtóüveg thermo</t>
  </si>
  <si>
    <t>VH AG 300 M-13/038-10</t>
  </si>
  <si>
    <t>Hátfal üveg</t>
  </si>
  <si>
    <t>Vezetőállás szellőzőablak kpl.</t>
  </si>
  <si>
    <t>Ablaküveg bukó 560x175</t>
  </si>
  <si>
    <t>VH AG 300 M-99-130-18</t>
  </si>
  <si>
    <t>Ablaküveg bukó 811x175</t>
  </si>
  <si>
    <t>VH AG 300 M-99-130-20</t>
  </si>
  <si>
    <t>Ablaküveg bukó 676x175</t>
  </si>
  <si>
    <t>VH AG 300 M-99-130-22</t>
  </si>
  <si>
    <t>Ablaküveg bukó 596x175</t>
  </si>
  <si>
    <t>VH AG 300 M-99-130-24</t>
  </si>
  <si>
    <t>Bal oldali utolsó hajlított üveg</t>
  </si>
  <si>
    <t>VH 10742686</t>
  </si>
  <si>
    <t>Jobb oldali utolsó hajlított üveg</t>
  </si>
  <si>
    <t>VH 10742687</t>
  </si>
  <si>
    <t>II-es ajtó üveg 1640x540 mm (szóló)</t>
  </si>
  <si>
    <t>VH A 300 NST 1989</t>
  </si>
  <si>
    <t>I.ajtó szélfogó 1270x450x490mm vast.4mm</t>
  </si>
  <si>
    <t>VH A 300 10624775</t>
  </si>
  <si>
    <t>II/1 szélfogó üveg</t>
  </si>
  <si>
    <t>VH A 300 10624776</t>
  </si>
  <si>
    <t>II/2 szélfogó üveg</t>
  </si>
  <si>
    <t>VH A 300 10624777</t>
  </si>
  <si>
    <t>VH A 300 659125280</t>
  </si>
  <si>
    <t>Bal oldali fíx űveg VH. szoló</t>
  </si>
  <si>
    <t>M105-06/B 5X547X1260</t>
  </si>
  <si>
    <t>2-es ajtó utáni alsó fix oldalüveg</t>
  </si>
  <si>
    <t>1260X547X5</t>
  </si>
  <si>
    <t>Bal oldal első hajlított üveg</t>
  </si>
  <si>
    <t>Jobb első hajlított üveg</t>
  </si>
  <si>
    <t>2/1 és 2/2 ajtóüveg</t>
  </si>
  <si>
    <t>1/1 és 1/2 ajtóüveg</t>
  </si>
  <si>
    <t>10856885 CNG</t>
  </si>
  <si>
    <t>1-es ajtó feletti üveg</t>
  </si>
  <si>
    <t>10743148 CNG</t>
  </si>
  <si>
    <t>Jobb első ablaküveg</t>
  </si>
  <si>
    <t>10769198 CNG</t>
  </si>
  <si>
    <t>Jobb oldali kijelző üveg</t>
  </si>
  <si>
    <t>11093762 CNG</t>
  </si>
  <si>
    <t>Jobb oldali második felső üveg</t>
  </si>
  <si>
    <t>10772213 CNG</t>
  </si>
  <si>
    <t>Jobb oldali harmadik oldal üveg</t>
  </si>
  <si>
    <t>10886357 CNG</t>
  </si>
  <si>
    <t>2-es ajtó feletti üveg</t>
  </si>
  <si>
    <t>Jobb oldali negyedik oldalüveg</t>
  </si>
  <si>
    <t>10886358 CNG</t>
  </si>
  <si>
    <t>Jobb oldali ötödik felső üveg</t>
  </si>
  <si>
    <t>10737767 CNG</t>
  </si>
  <si>
    <t>Jobb oldali hatodik oldalüveg</t>
  </si>
  <si>
    <t>10844407 CNG</t>
  </si>
  <si>
    <t>Bal első felső üveg</t>
  </si>
  <si>
    <t>Bal oldal második oldalüveg</t>
  </si>
  <si>
    <t>Bal oldal harmadik oldalüveg</t>
  </si>
  <si>
    <t>10739491 CNG</t>
  </si>
  <si>
    <t>Bal oldal negyedik felső üveg</t>
  </si>
  <si>
    <t>10737762 CNG</t>
  </si>
  <si>
    <t>Bal oldal hatodik oldalüveg</t>
  </si>
  <si>
    <t>10886376 CNG</t>
  </si>
  <si>
    <t>Bal oldal hetedik felső oldalüveg</t>
  </si>
  <si>
    <t>10737764 CNG</t>
  </si>
  <si>
    <t>Bal oldal nyolcadik oldalüveg</t>
  </si>
  <si>
    <t>10886356 CNG</t>
  </si>
  <si>
    <t>4-es ajtó feletti üveg</t>
  </si>
  <si>
    <t>VH 10922647</t>
  </si>
  <si>
    <t>Szélfogó üveg 485x1713 mm</t>
  </si>
  <si>
    <t>VH 10745102</t>
  </si>
  <si>
    <t>Bal negyedik alsó fix üveg</t>
  </si>
  <si>
    <t>VH 10761529</t>
  </si>
  <si>
    <t>Bal hatodik fix üveg</t>
  </si>
  <si>
    <t>VH 10739728</t>
  </si>
  <si>
    <t>GKV fülke eltolható üveg</t>
  </si>
  <si>
    <t>VH 10740363</t>
  </si>
  <si>
    <t>GKV fülke alsó fix üveg</t>
  </si>
  <si>
    <t>VH 10740615</t>
  </si>
  <si>
    <t>Bal első bukó ablak</t>
  </si>
  <si>
    <t>VH 10893018</t>
  </si>
  <si>
    <t>Bal első alsó fix üveg</t>
  </si>
  <si>
    <t>VH 10751069</t>
  </si>
  <si>
    <t>Bal második fix üveg</t>
  </si>
  <si>
    <t>VH 10739724</t>
  </si>
  <si>
    <t>Bal harmadik felső fix üveg</t>
  </si>
  <si>
    <t>VH 10760641</t>
  </si>
  <si>
    <t>Bal harmadik bukó ablak</t>
  </si>
  <si>
    <t>VH 10922704</t>
  </si>
  <si>
    <t>Bal harmadik alsó fix üveg</t>
  </si>
  <si>
    <t>VH 10761526</t>
  </si>
  <si>
    <t>Bal negyedik felső fix üveg</t>
  </si>
  <si>
    <t>VH 10760643</t>
  </si>
  <si>
    <t>Bal negyedik bukó ablak</t>
  </si>
  <si>
    <t>VH 10922705</t>
  </si>
  <si>
    <t>Bal ötödik fix üveg</t>
  </si>
  <si>
    <t>VH 10912281</t>
  </si>
  <si>
    <t>Bal hetedik felső fix üveg</t>
  </si>
  <si>
    <t>350MMX1550MM</t>
  </si>
  <si>
    <t>Bal nyolcadik felső fix üveg</t>
  </si>
  <si>
    <t>VH 10760645</t>
  </si>
  <si>
    <t>Bal hetedik bukó ablak</t>
  </si>
  <si>
    <t>VH 10922706</t>
  </si>
  <si>
    <t>Bal hetedik alsó fix üveg</t>
  </si>
  <si>
    <t>VH 10774722</t>
  </si>
  <si>
    <t>Bal nyolcadik bukó ablak</t>
  </si>
  <si>
    <t>VH 10922707</t>
  </si>
  <si>
    <t>Bal nyolcadik alsó fix üveg</t>
  </si>
  <si>
    <t>VH 10788581</t>
  </si>
  <si>
    <t>Bal kilencedik fix üveg</t>
  </si>
  <si>
    <t>VH 10922641</t>
  </si>
  <si>
    <t>1/1 és 1/2 ajtó üveg</t>
  </si>
  <si>
    <t>VH 10873501</t>
  </si>
  <si>
    <t>1-es ajtó  feletti fix üveg</t>
  </si>
  <si>
    <t>VH 10784873</t>
  </si>
  <si>
    <t>Jobb második fix üveg</t>
  </si>
  <si>
    <t>VH 10873502</t>
  </si>
  <si>
    <t>Jobb oldali első kijelző előtti üveg</t>
  </si>
  <si>
    <t>VH 11055801</t>
  </si>
  <si>
    <t>Jobb harmadik fix üveg</t>
  </si>
  <si>
    <t>VH 10784810</t>
  </si>
  <si>
    <t>Jobb negyedik fix üveg</t>
  </si>
  <si>
    <t>VH 10853657</t>
  </si>
  <si>
    <t>3-as ajtó feletti fix üveg</t>
  </si>
  <si>
    <t>VH 10770356</t>
  </si>
  <si>
    <t>Jobb oldali hátsó kijelző előtti üveg</t>
  </si>
  <si>
    <t>VH 11055798</t>
  </si>
  <si>
    <t>Szélfogó üveg</t>
  </si>
  <si>
    <t>VH 10769298 485X1590MM</t>
  </si>
  <si>
    <t>VH 10745105 485X1961MM</t>
  </si>
  <si>
    <t>VH 10745106 485X1950MM</t>
  </si>
  <si>
    <t>VH 10868608 485X1270MM</t>
  </si>
  <si>
    <t>"E" vagy "e"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</si>
  <si>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</si>
  <si>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</si>
  <si>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</si>
  <si>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</si>
  <si>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</si>
  <si>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</si>
  <si>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</si>
  <si>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</si>
  <si>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</si>
  <si>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</si>
  <si>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</si>
  <si>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</si>
  <si>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</si>
  <si>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</si>
  <si>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</si>
  <si>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</si>
  <si>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</si>
  <si>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</si>
  <si>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</si>
  <si>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</si>
  <si>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</si>
  <si>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</si>
  <si>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</si>
  <si>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</si>
  <si>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</si>
  <si>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</si>
  <si>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</si>
  <si>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</si>
  <si>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</si>
  <si>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</si>
  <si>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</si>
  <si>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</si>
  <si>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</si>
  <si>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</si>
  <si>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</si>
  <si>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</si>
  <si>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</si>
  <si>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</si>
  <si>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</si>
  <si>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</si>
  <si>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</si>
  <si>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</si>
  <si>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</si>
  <si>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</si>
  <si>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</si>
  <si>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</si>
  <si>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</si>
  <si>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</si>
  <si>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</si>
  <si>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</si>
  <si>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</si>
  <si>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</si>
  <si>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</si>
  <si>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</si>
  <si>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</si>
  <si>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</si>
  <si>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</si>
  <si>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</si>
  <si>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</si>
  <si>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</si>
  <si>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</si>
  <si>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</si>
  <si>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</si>
  <si>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</si>
  <si>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</si>
  <si>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</si>
  <si>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</si>
  <si>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</si>
  <si>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</si>
  <si>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</si>
  <si>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</si>
  <si>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</si>
  <si>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</si>
  <si>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</si>
  <si>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</si>
  <si>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</si>
  <si>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</si>
  <si>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</si>
  <si>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</si>
  <si>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</si>
  <si>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</si>
  <si>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</si>
  <si>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</si>
  <si>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</si>
  <si>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</si>
  <si>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</si>
  <si>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</si>
  <si>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</si>
  <si>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</si>
  <si>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</si>
  <si>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</si>
  <si>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</si>
  <si>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</si>
  <si>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</si>
  <si>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</si>
  <si>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</si>
  <si>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</si>
  <si>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</si>
  <si>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</si>
  <si>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</si>
  <si>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</si>
  <si>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</si>
  <si>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Jóváhagyásra kötelezett alkatrész</t>
  </si>
  <si>
    <t>* tájékoztató jellegű adat, az értékelésben nincs szerepe</t>
  </si>
  <si>
    <t>Nettó ajánlati érték 12 hónapra összesen</t>
  </si>
  <si>
    <t>Megnevezés</t>
  </si>
  <si>
    <t>DB</t>
  </si>
  <si>
    <t>Melső ajtó dupla üveg</t>
  </si>
  <si>
    <t>VH AG 300 659125291</t>
  </si>
  <si>
    <t>Hátsó kijelző üveg szóló</t>
  </si>
  <si>
    <t>2/2, 3/1-es ajtó üveg</t>
  </si>
  <si>
    <t>2/1, 3/2-es ajtó üveg</t>
  </si>
  <si>
    <t>0033800008</t>
  </si>
  <si>
    <t>Éves igény [Me/év]</t>
  </si>
  <si>
    <t>Nettó ajánlati egységár [Ft/Me]</t>
  </si>
  <si>
    <t>Menny. egység [Me]</t>
  </si>
  <si>
    <t>Éves ajánlati ár nettó               [Ft/év]</t>
  </si>
  <si>
    <t>VH AG 300 10572971</t>
  </si>
  <si>
    <t>10742685 CNG,UTH</t>
  </si>
  <si>
    <t>10742344 CNG,UTH</t>
  </si>
  <si>
    <t>10757857 CNG,UTH</t>
  </si>
  <si>
    <t>10737768 CNG,UTH</t>
  </si>
  <si>
    <t>10755699 CNG,UTH</t>
  </si>
  <si>
    <t>10755698 CNG,UTH</t>
  </si>
  <si>
    <t>10743147 CNG,UTH</t>
  </si>
  <si>
    <t>10740616 CNG,UTH</t>
  </si>
  <si>
    <t>Konszignációban tartandó mennyiség (a teljes éves mennyiségből) *
[Me]</t>
  </si>
  <si>
    <t>Termékgyártó</t>
  </si>
  <si>
    <t>Termékgyártói azonosító szám</t>
  </si>
  <si>
    <t>Jóváhagyási jel száma</t>
  </si>
  <si>
    <t>BKV-azonosító (cikkszám)</t>
  </si>
  <si>
    <t>Gyártói azonosító (rajzszám)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</si>
</sst>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0\ &quot;Ft&quot;"/>
    <numFmt numFmtId="165" formatCode="_-* #,##0\ _F_t_-;\-* #,##0\ _F_t_-;_-* &quot;-&quot;??\ _F_t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2" fillId="0" borderId="0" xfId="0" applyFont="1"/>
    <xf numFmtId="1" fontId="22" fillId="0" borderId="0" xfId="0" applyNumberFormat="1" applyFont="1"/>
    <xf numFmtId="165" fontId="22" fillId="33" borderId="10" xfId="44" applyNumberFormat="1" applyFont="1" applyFill="1" applyBorder="1" applyAlignment="1">
      <alignment horizontal="center"/>
    </xf>
    <xf numFmtId="165" fontId="22" fillId="0" borderId="10" xfId="44" applyNumberFormat="1" applyFont="1" applyBorder="1" applyAlignment="1">
      <alignment horizontal="center"/>
    </xf>
    <xf numFmtId="165" fontId="22" fillId="0" borderId="0" xfId="44" applyNumberFormat="1" applyFont="1" applyAlignment="1">
      <alignment horizontal="center"/>
    </xf>
    <xf numFmtId="0" fontId="22" fillId="0" borderId="0" xfId="0" applyFont="1" applyAlignment="1">
      <alignment horizontal="right"/>
    </xf>
    <xf numFmtId="165" fontId="22" fillId="0" borderId="10" xfId="44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0" fontId="23" fillId="33" borderId="10" xfId="42" applyFont="1" applyFill="1" applyBorder="1" applyAlignment="1">
      <alignment horizontal="left"/>
    </xf>
    <xf numFmtId="0" fontId="24" fillId="0" borderId="10" xfId="0" applyFont="1" applyBorder="1" applyAlignment="1">
      <alignment horizontal="left" vertical="center" wrapText="1"/>
    </xf>
    <xf numFmtId="0" fontId="23" fillId="0" borderId="10" xfId="42" applyFont="1" applyBorder="1" applyAlignment="1">
      <alignment horizontal="left"/>
    </xf>
    <xf numFmtId="0" fontId="24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/>
    </xf>
    <xf numFmtId="1" fontId="20" fillId="34" borderId="10" xfId="42" applyNumberFormat="1" applyFont="1" applyFill="1" applyBorder="1" applyAlignment="1">
      <alignment horizontal="center" vertical="center" wrapText="1"/>
    </xf>
    <xf numFmtId="0" fontId="20" fillId="34" borderId="10" xfId="42" applyFont="1" applyFill="1" applyBorder="1" applyAlignment="1">
      <alignment horizontal="center" vertical="center" wrapText="1"/>
    </xf>
    <xf numFmtId="165" fontId="20" fillId="34" borderId="10" xfId="44" applyNumberFormat="1" applyFont="1" applyFill="1" applyBorder="1" applyAlignment="1">
      <alignment horizontal="center" vertical="center" wrapText="1"/>
    </xf>
    <xf numFmtId="164" fontId="21" fillId="3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1" fontId="22" fillId="33" borderId="10" xfId="0" applyNumberFormat="1" applyFont="1" applyFill="1" applyBorder="1" applyAlignment="1">
      <alignment horizontal="center"/>
    </xf>
    <xf numFmtId="0" fontId="23" fillId="33" borderId="10" xfId="42" applyFont="1" applyFill="1" applyBorder="1" applyAlignment="1">
      <alignment horizontal="center"/>
    </xf>
    <xf numFmtId="1" fontId="23" fillId="33" borderId="10" xfId="42" applyNumberFormat="1" applyFont="1" applyFill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 wrapText="1"/>
    </xf>
    <xf numFmtId="1" fontId="23" fillId="0" borderId="10" xfId="42" applyNumberFormat="1" applyFont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1" fontId="24" fillId="33" borderId="10" xfId="0" applyNumberFormat="1" applyFont="1" applyFill="1" applyBorder="1" applyAlignment="1">
      <alignment horizontal="center" vertical="center"/>
    </xf>
    <xf numFmtId="1" fontId="20" fillId="34" borderId="10" xfId="42" applyNumberFormat="1" applyFont="1" applyFill="1" applyBorder="1" applyAlignment="1">
      <alignment horizontal="center" vertical="center" textRotation="90" wrapText="1"/>
    </xf>
    <xf numFmtId="0" fontId="25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0" borderId="10" xfId="0" applyFont="1" applyBorder="1"/>
    <xf numFmtId="165" fontId="22" fillId="0" borderId="10" xfId="0" applyNumberFormat="1" applyFont="1" applyBorder="1"/>
    <xf numFmtId="165" fontId="22" fillId="0" borderId="0" xfId="44" applyNumberFormat="1" applyFont="1" applyFill="1" applyAlignment="1">
      <alignment horizontal="center"/>
    </xf>
    <xf numFmtId="0" fontId="21" fillId="34" borderId="0" xfId="0" applyFont="1" applyFill="1" applyAlignment="1">
      <alignment wrapText="1"/>
    </xf>
    <xf numFmtId="0" fontId="22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42" applyFont="1" applyFill="1" applyBorder="1" applyAlignment="1">
      <alignment horizontal="center"/>
    </xf>
    <xf numFmtId="0" fontId="22" fillId="0" borderId="10" xfId="0" applyFont="1" applyFill="1" applyBorder="1"/>
    <xf numFmtId="0" fontId="22" fillId="0" borderId="0" xfId="0" applyFont="1" applyFill="1"/>
    <xf numFmtId="0" fontId="22" fillId="33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65" fontId="21" fillId="35" borderId="10" xfId="0" applyNumberFormat="1" applyFont="1" applyFill="1" applyBorder="1"/>
    <xf numFmtId="0" fontId="22" fillId="35" borderId="0" xfId="0" applyFont="1" applyFill="1"/>
    <xf numFmtId="0" fontId="21" fillId="35" borderId="11" xfId="0" applyFont="1" applyFill="1" applyBorder="1" applyAlignment="1">
      <alignment horizontal="left"/>
    </xf>
    <xf numFmtId="0" fontId="21" fillId="35" borderId="13" xfId="0" applyFont="1" applyFill="1" applyBorder="1" applyAlignment="1">
      <alignment horizontal="left"/>
    </xf>
    <xf numFmtId="0" fontId="21" fillId="35" borderId="12" xfId="0" applyFont="1" applyFill="1" applyBorder="1" applyAlignment="1">
      <alignment horizontal="left"/>
    </xf>
  </cellXfs>
  <cellStyles count="45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Ezres" xfId="44" builtinId="3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Normál 3" xfId="43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tabSelected="1" view="pageBreakPreview" zoomScale="60" zoomScaleNormal="100" workbookViewId="0">
      <pane ySplit="1" topLeftCell="A57" activePane="bottomLeft" state="frozen"/>
      <selection pane="bottomLeft" activeCell="A2" sqref="A2:A102"/>
    </sheetView>
  </sheetViews>
  <sheetFormatPr defaultColWidth="24.140625" defaultRowHeight="15.75" x14ac:dyDescent="0.25"/>
  <cols>
    <col min="1" max="1" width="5" style="6" bestFit="1" customWidth="1"/>
    <col min="2" max="2" width="13.7109375" style="2" bestFit="1" customWidth="1"/>
    <col min="3" max="3" width="42.7109375" style="1" bestFit="1" customWidth="1"/>
    <col min="4" max="4" width="27.42578125" style="1" bestFit="1" customWidth="1"/>
    <col min="5" max="5" width="10.85546875" style="42" bestFit="1" customWidth="1"/>
    <col min="6" max="6" width="11.7109375" style="5" bestFit="1" customWidth="1"/>
    <col min="7" max="7" width="20.85546875" style="33" customWidth="1"/>
    <col min="8" max="8" width="18.7109375" style="1" bestFit="1" customWidth="1"/>
    <col min="9" max="9" width="15.28515625" style="1" bestFit="1" customWidth="1"/>
    <col min="10" max="10" width="20" style="1" bestFit="1" customWidth="1"/>
    <col min="11" max="11" width="20" style="1" customWidth="1"/>
    <col min="12" max="12" width="12.85546875" style="1" bestFit="1" customWidth="1"/>
    <col min="13" max="13" width="13.5703125" style="1" bestFit="1" customWidth="1"/>
    <col min="14" max="16384" width="24.140625" style="1"/>
  </cols>
  <sheetData>
    <row r="1" spans="1:13" s="34" customFormat="1" ht="94.5" x14ac:dyDescent="0.25">
      <c r="A1" s="28" t="s">
        <v>184</v>
      </c>
      <c r="B1" s="15" t="s">
        <v>314</v>
      </c>
      <c r="C1" s="16" t="s">
        <v>289</v>
      </c>
      <c r="D1" s="16" t="s">
        <v>315</v>
      </c>
      <c r="E1" s="16" t="s">
        <v>299</v>
      </c>
      <c r="F1" s="17" t="s">
        <v>297</v>
      </c>
      <c r="G1" s="17" t="s">
        <v>310</v>
      </c>
      <c r="H1" s="18" t="s">
        <v>286</v>
      </c>
      <c r="I1" s="29" t="s">
        <v>311</v>
      </c>
      <c r="J1" s="29" t="s">
        <v>312</v>
      </c>
      <c r="K1" s="29" t="s">
        <v>313</v>
      </c>
      <c r="L1" s="29" t="s">
        <v>298</v>
      </c>
      <c r="M1" s="30" t="s">
        <v>300</v>
      </c>
    </row>
    <row r="2" spans="1:13" x14ac:dyDescent="0.25">
      <c r="A2" s="19" t="s">
        <v>185</v>
      </c>
      <c r="B2" s="20">
        <v>1863410037</v>
      </c>
      <c r="C2" s="8" t="s">
        <v>0</v>
      </c>
      <c r="D2" s="8" t="s">
        <v>1</v>
      </c>
      <c r="E2" s="41" t="s">
        <v>290</v>
      </c>
      <c r="F2" s="3">
        <v>2</v>
      </c>
      <c r="G2" s="7">
        <v>0</v>
      </c>
      <c r="H2" s="21" t="s">
        <v>183</v>
      </c>
      <c r="I2" s="31"/>
      <c r="J2" s="31"/>
      <c r="K2" s="31"/>
      <c r="L2" s="31"/>
      <c r="M2" s="32">
        <f t="shared" ref="M2:M65" si="0">L2*F2</f>
        <v>0</v>
      </c>
    </row>
    <row r="3" spans="1:13" x14ac:dyDescent="0.25">
      <c r="A3" s="19" t="s">
        <v>186</v>
      </c>
      <c r="B3" s="20">
        <v>1863410038</v>
      </c>
      <c r="C3" s="8" t="s">
        <v>2</v>
      </c>
      <c r="D3" s="8" t="s">
        <v>3</v>
      </c>
      <c r="E3" s="41" t="s">
        <v>290</v>
      </c>
      <c r="F3" s="3">
        <v>2</v>
      </c>
      <c r="G3" s="7">
        <v>0</v>
      </c>
      <c r="H3" s="21" t="s">
        <v>183</v>
      </c>
      <c r="I3" s="31"/>
      <c r="J3" s="31"/>
      <c r="K3" s="31"/>
      <c r="L3" s="31"/>
      <c r="M3" s="32">
        <f t="shared" si="0"/>
        <v>0</v>
      </c>
    </row>
    <row r="4" spans="1:13" x14ac:dyDescent="0.25">
      <c r="A4" s="19" t="s">
        <v>187</v>
      </c>
      <c r="B4" s="20">
        <v>1863410039</v>
      </c>
      <c r="C4" s="8" t="s">
        <v>4</v>
      </c>
      <c r="D4" s="8" t="s">
        <v>5</v>
      </c>
      <c r="E4" s="41" t="s">
        <v>290</v>
      </c>
      <c r="F4" s="3">
        <v>2</v>
      </c>
      <c r="G4" s="7">
        <v>0</v>
      </c>
      <c r="H4" s="21" t="s">
        <v>183</v>
      </c>
      <c r="I4" s="31"/>
      <c r="J4" s="31"/>
      <c r="K4" s="31"/>
      <c r="L4" s="31"/>
      <c r="M4" s="32">
        <f t="shared" si="0"/>
        <v>0</v>
      </c>
    </row>
    <row r="5" spans="1:13" x14ac:dyDescent="0.25">
      <c r="A5" s="19" t="s">
        <v>188</v>
      </c>
      <c r="B5" s="20">
        <v>1863410040</v>
      </c>
      <c r="C5" s="8" t="s">
        <v>6</v>
      </c>
      <c r="D5" s="8" t="s">
        <v>7</v>
      </c>
      <c r="E5" s="41" t="s">
        <v>290</v>
      </c>
      <c r="F5" s="3">
        <v>2</v>
      </c>
      <c r="G5" s="7">
        <v>0</v>
      </c>
      <c r="H5" s="21" t="s">
        <v>183</v>
      </c>
      <c r="I5" s="31"/>
      <c r="J5" s="31"/>
      <c r="K5" s="31"/>
      <c r="L5" s="31"/>
      <c r="M5" s="32">
        <f t="shared" si="0"/>
        <v>0</v>
      </c>
    </row>
    <row r="6" spans="1:13" s="40" customFormat="1" x14ac:dyDescent="0.25">
      <c r="A6" s="19" t="s">
        <v>189</v>
      </c>
      <c r="B6" s="36" t="s">
        <v>296</v>
      </c>
      <c r="C6" s="37" t="s">
        <v>8</v>
      </c>
      <c r="D6" s="8" t="s">
        <v>9</v>
      </c>
      <c r="E6" s="35" t="s">
        <v>290</v>
      </c>
      <c r="F6" s="7">
        <v>4</v>
      </c>
      <c r="G6" s="7">
        <v>1</v>
      </c>
      <c r="H6" s="38" t="s">
        <v>183</v>
      </c>
      <c r="I6" s="39"/>
      <c r="J6" s="39"/>
      <c r="K6" s="39"/>
      <c r="L6" s="39"/>
      <c r="M6" s="32">
        <f t="shared" si="0"/>
        <v>0</v>
      </c>
    </row>
    <row r="7" spans="1:13" x14ac:dyDescent="0.25">
      <c r="A7" s="19" t="s">
        <v>190</v>
      </c>
      <c r="B7" s="23">
        <v>1863340002</v>
      </c>
      <c r="C7" s="10" t="s">
        <v>291</v>
      </c>
      <c r="D7" s="8" t="s">
        <v>10</v>
      </c>
      <c r="E7" s="41" t="s">
        <v>290</v>
      </c>
      <c r="F7" s="4">
        <v>4</v>
      </c>
      <c r="G7" s="7">
        <v>1</v>
      </c>
      <c r="H7" s="21" t="s">
        <v>183</v>
      </c>
      <c r="I7" s="31"/>
      <c r="J7" s="31"/>
      <c r="K7" s="31"/>
      <c r="L7" s="31"/>
      <c r="M7" s="32">
        <f t="shared" si="0"/>
        <v>0</v>
      </c>
    </row>
    <row r="8" spans="1:13" x14ac:dyDescent="0.25">
      <c r="A8" s="19" t="s">
        <v>191</v>
      </c>
      <c r="B8" s="24">
        <v>1863340003</v>
      </c>
      <c r="C8" s="11" t="s">
        <v>11</v>
      </c>
      <c r="D8" s="8" t="s">
        <v>12</v>
      </c>
      <c r="E8" s="41" t="s">
        <v>290</v>
      </c>
      <c r="F8" s="4">
        <v>20</v>
      </c>
      <c r="G8" s="7">
        <v>5</v>
      </c>
      <c r="H8" s="21" t="s">
        <v>183</v>
      </c>
      <c r="I8" s="31"/>
      <c r="J8" s="31"/>
      <c r="K8" s="31"/>
      <c r="L8" s="31"/>
      <c r="M8" s="32">
        <f t="shared" si="0"/>
        <v>0</v>
      </c>
    </row>
    <row r="9" spans="1:13" x14ac:dyDescent="0.25">
      <c r="A9" s="19" t="s">
        <v>192</v>
      </c>
      <c r="B9" s="24">
        <v>1863340004</v>
      </c>
      <c r="C9" s="11" t="s">
        <v>13</v>
      </c>
      <c r="D9" s="8" t="s">
        <v>14</v>
      </c>
      <c r="E9" s="41" t="s">
        <v>290</v>
      </c>
      <c r="F9" s="4">
        <v>6</v>
      </c>
      <c r="G9" s="7">
        <v>2</v>
      </c>
      <c r="H9" s="21" t="s">
        <v>183</v>
      </c>
      <c r="I9" s="31"/>
      <c r="J9" s="31"/>
      <c r="K9" s="31"/>
      <c r="L9" s="31"/>
      <c r="M9" s="32">
        <f t="shared" si="0"/>
        <v>0</v>
      </c>
    </row>
    <row r="10" spans="1:13" x14ac:dyDescent="0.25">
      <c r="A10" s="19" t="s">
        <v>193</v>
      </c>
      <c r="B10" s="24">
        <v>1863340005</v>
      </c>
      <c r="C10" s="11" t="s">
        <v>13</v>
      </c>
      <c r="D10" s="8" t="s">
        <v>15</v>
      </c>
      <c r="E10" s="41" t="s">
        <v>290</v>
      </c>
      <c r="F10" s="4">
        <v>6</v>
      </c>
      <c r="G10" s="7">
        <v>2</v>
      </c>
      <c r="H10" s="21" t="s">
        <v>183</v>
      </c>
      <c r="I10" s="31"/>
      <c r="J10" s="31"/>
      <c r="K10" s="31"/>
      <c r="L10" s="31"/>
      <c r="M10" s="32">
        <f t="shared" si="0"/>
        <v>0</v>
      </c>
    </row>
    <row r="11" spans="1:13" x14ac:dyDescent="0.25">
      <c r="A11" s="19" t="s">
        <v>194</v>
      </c>
      <c r="B11" s="20">
        <v>1863340006</v>
      </c>
      <c r="C11" s="8" t="s">
        <v>16</v>
      </c>
      <c r="D11" s="8" t="s">
        <v>17</v>
      </c>
      <c r="E11" s="41" t="s">
        <v>290</v>
      </c>
      <c r="F11" s="4">
        <v>2</v>
      </c>
      <c r="G11" s="7">
        <v>0</v>
      </c>
      <c r="H11" s="21" t="s">
        <v>183</v>
      </c>
      <c r="I11" s="31"/>
      <c r="J11" s="31"/>
      <c r="K11" s="31"/>
      <c r="L11" s="31"/>
      <c r="M11" s="32">
        <f t="shared" si="0"/>
        <v>0</v>
      </c>
    </row>
    <row r="12" spans="1:13" x14ac:dyDescent="0.25">
      <c r="A12" s="19" t="s">
        <v>195</v>
      </c>
      <c r="B12" s="20">
        <v>1863340007</v>
      </c>
      <c r="C12" s="8" t="s">
        <v>18</v>
      </c>
      <c r="D12" s="8" t="s">
        <v>19</v>
      </c>
      <c r="E12" s="41" t="s">
        <v>290</v>
      </c>
      <c r="F12" s="4">
        <v>4</v>
      </c>
      <c r="G12" s="7">
        <v>0</v>
      </c>
      <c r="H12" s="21" t="s">
        <v>183</v>
      </c>
      <c r="I12" s="31"/>
      <c r="J12" s="31"/>
      <c r="K12" s="31"/>
      <c r="L12" s="31"/>
      <c r="M12" s="32">
        <f t="shared" si="0"/>
        <v>0</v>
      </c>
    </row>
    <row r="13" spans="1:13" x14ac:dyDescent="0.25">
      <c r="A13" s="19" t="s">
        <v>196</v>
      </c>
      <c r="B13" s="20">
        <v>1863340008</v>
      </c>
      <c r="C13" s="8" t="s">
        <v>20</v>
      </c>
      <c r="D13" s="8" t="s">
        <v>21</v>
      </c>
      <c r="E13" s="41" t="s">
        <v>290</v>
      </c>
      <c r="F13" s="4">
        <v>4</v>
      </c>
      <c r="G13" s="7">
        <v>0</v>
      </c>
      <c r="H13" s="21" t="s">
        <v>183</v>
      </c>
      <c r="I13" s="31"/>
      <c r="J13" s="31"/>
      <c r="K13" s="31"/>
      <c r="L13" s="31"/>
      <c r="M13" s="32">
        <f t="shared" si="0"/>
        <v>0</v>
      </c>
    </row>
    <row r="14" spans="1:13" x14ac:dyDescent="0.25">
      <c r="A14" s="19" t="s">
        <v>197</v>
      </c>
      <c r="B14" s="20">
        <v>1863340010</v>
      </c>
      <c r="C14" s="8" t="s">
        <v>22</v>
      </c>
      <c r="D14" s="8" t="s">
        <v>19</v>
      </c>
      <c r="E14" s="41" t="s">
        <v>290</v>
      </c>
      <c r="F14" s="4">
        <v>4</v>
      </c>
      <c r="G14" s="7">
        <v>0</v>
      </c>
      <c r="H14" s="21" t="s">
        <v>183</v>
      </c>
      <c r="I14" s="31"/>
      <c r="J14" s="31"/>
      <c r="K14" s="31"/>
      <c r="L14" s="31"/>
      <c r="M14" s="32">
        <f t="shared" si="0"/>
        <v>0</v>
      </c>
    </row>
    <row r="15" spans="1:13" x14ac:dyDescent="0.25">
      <c r="A15" s="19" t="s">
        <v>198</v>
      </c>
      <c r="B15" s="22">
        <v>1863340011</v>
      </c>
      <c r="C15" s="9" t="s">
        <v>23</v>
      </c>
      <c r="D15" s="8" t="s">
        <v>24</v>
      </c>
      <c r="E15" s="41" t="s">
        <v>290</v>
      </c>
      <c r="F15" s="4">
        <v>4</v>
      </c>
      <c r="G15" s="7">
        <v>0</v>
      </c>
      <c r="H15" s="21" t="s">
        <v>183</v>
      </c>
      <c r="I15" s="31"/>
      <c r="J15" s="31"/>
      <c r="K15" s="31"/>
      <c r="L15" s="31"/>
      <c r="M15" s="32">
        <f t="shared" si="0"/>
        <v>0</v>
      </c>
    </row>
    <row r="16" spans="1:13" x14ac:dyDescent="0.25">
      <c r="A16" s="19" t="s">
        <v>199</v>
      </c>
      <c r="B16" s="20">
        <v>1863340012</v>
      </c>
      <c r="C16" s="8" t="s">
        <v>25</v>
      </c>
      <c r="D16" s="8" t="s">
        <v>26</v>
      </c>
      <c r="E16" s="41" t="s">
        <v>290</v>
      </c>
      <c r="F16" s="4">
        <v>2</v>
      </c>
      <c r="G16" s="7">
        <v>0</v>
      </c>
      <c r="H16" s="21" t="s">
        <v>183</v>
      </c>
      <c r="I16" s="31"/>
      <c r="J16" s="31"/>
      <c r="K16" s="31"/>
      <c r="L16" s="31"/>
      <c r="M16" s="32">
        <f t="shared" si="0"/>
        <v>0</v>
      </c>
    </row>
    <row r="17" spans="1:13" x14ac:dyDescent="0.25">
      <c r="A17" s="19" t="s">
        <v>200</v>
      </c>
      <c r="B17" s="20">
        <v>1863340013</v>
      </c>
      <c r="C17" s="8" t="s">
        <v>27</v>
      </c>
      <c r="D17" s="8" t="s">
        <v>28</v>
      </c>
      <c r="E17" s="41" t="s">
        <v>290</v>
      </c>
      <c r="F17" s="4">
        <v>4</v>
      </c>
      <c r="G17" s="7">
        <v>0</v>
      </c>
      <c r="H17" s="21" t="s">
        <v>183</v>
      </c>
      <c r="I17" s="31"/>
      <c r="J17" s="31"/>
      <c r="K17" s="31"/>
      <c r="L17" s="31"/>
      <c r="M17" s="32">
        <f t="shared" si="0"/>
        <v>0</v>
      </c>
    </row>
    <row r="18" spans="1:13" x14ac:dyDescent="0.25">
      <c r="A18" s="19" t="s">
        <v>201</v>
      </c>
      <c r="B18" s="20">
        <v>1863340014</v>
      </c>
      <c r="C18" s="8" t="s">
        <v>29</v>
      </c>
      <c r="D18" s="8" t="s">
        <v>30</v>
      </c>
      <c r="E18" s="41" t="s">
        <v>290</v>
      </c>
      <c r="F18" s="4">
        <v>4</v>
      </c>
      <c r="G18" s="7">
        <v>0</v>
      </c>
      <c r="H18" s="21" t="s">
        <v>183</v>
      </c>
      <c r="I18" s="31"/>
      <c r="J18" s="31"/>
      <c r="K18" s="31"/>
      <c r="L18" s="31"/>
      <c r="M18" s="32">
        <f t="shared" si="0"/>
        <v>0</v>
      </c>
    </row>
    <row r="19" spans="1:13" x14ac:dyDescent="0.25">
      <c r="A19" s="19" t="s">
        <v>202</v>
      </c>
      <c r="B19" s="20">
        <v>1863340015</v>
      </c>
      <c r="C19" s="8" t="s">
        <v>31</v>
      </c>
      <c r="D19" s="8" t="s">
        <v>32</v>
      </c>
      <c r="E19" s="41" t="s">
        <v>290</v>
      </c>
      <c r="F19" s="4">
        <v>4</v>
      </c>
      <c r="G19" s="7">
        <v>0</v>
      </c>
      <c r="H19" s="21" t="s">
        <v>183</v>
      </c>
      <c r="I19" s="31"/>
      <c r="J19" s="31"/>
      <c r="K19" s="31"/>
      <c r="L19" s="31"/>
      <c r="M19" s="32">
        <f t="shared" si="0"/>
        <v>0</v>
      </c>
    </row>
    <row r="20" spans="1:13" x14ac:dyDescent="0.25">
      <c r="A20" s="19" t="s">
        <v>203</v>
      </c>
      <c r="B20" s="20">
        <v>1863340016</v>
      </c>
      <c r="C20" s="8" t="s">
        <v>33</v>
      </c>
      <c r="D20" s="8" t="s">
        <v>34</v>
      </c>
      <c r="E20" s="41" t="s">
        <v>290</v>
      </c>
      <c r="F20" s="4">
        <v>4</v>
      </c>
      <c r="G20" s="7">
        <v>0</v>
      </c>
      <c r="H20" s="21" t="s">
        <v>183</v>
      </c>
      <c r="I20" s="31"/>
      <c r="J20" s="31"/>
      <c r="K20" s="31"/>
      <c r="L20" s="31"/>
      <c r="M20" s="32">
        <f t="shared" si="0"/>
        <v>0</v>
      </c>
    </row>
    <row r="21" spans="1:13" x14ac:dyDescent="0.25">
      <c r="A21" s="19" t="s">
        <v>204</v>
      </c>
      <c r="B21" s="20">
        <v>1863340017</v>
      </c>
      <c r="C21" s="8" t="s">
        <v>35</v>
      </c>
      <c r="D21" s="8" t="s">
        <v>36</v>
      </c>
      <c r="E21" s="41" t="s">
        <v>290</v>
      </c>
      <c r="F21" s="4">
        <v>4</v>
      </c>
      <c r="G21" s="7">
        <v>0</v>
      </c>
      <c r="H21" s="21" t="s">
        <v>183</v>
      </c>
      <c r="I21" s="31"/>
      <c r="J21" s="31"/>
      <c r="K21" s="31"/>
      <c r="L21" s="31"/>
      <c r="M21" s="32">
        <f t="shared" si="0"/>
        <v>0</v>
      </c>
    </row>
    <row r="22" spans="1:13" x14ac:dyDescent="0.25">
      <c r="A22" s="19" t="s">
        <v>205</v>
      </c>
      <c r="B22" s="20">
        <v>1863340018</v>
      </c>
      <c r="C22" s="8" t="s">
        <v>37</v>
      </c>
      <c r="D22" s="8" t="s">
        <v>38</v>
      </c>
      <c r="E22" s="41" t="s">
        <v>290</v>
      </c>
      <c r="F22" s="4">
        <v>4</v>
      </c>
      <c r="G22" s="7">
        <v>0</v>
      </c>
      <c r="H22" s="21" t="s">
        <v>183</v>
      </c>
      <c r="I22" s="31"/>
      <c r="J22" s="31"/>
      <c r="K22" s="31"/>
      <c r="L22" s="31"/>
      <c r="M22" s="32">
        <f t="shared" si="0"/>
        <v>0</v>
      </c>
    </row>
    <row r="23" spans="1:13" x14ac:dyDescent="0.25">
      <c r="A23" s="19" t="s">
        <v>206</v>
      </c>
      <c r="B23" s="20">
        <v>1863340019</v>
      </c>
      <c r="C23" s="8" t="s">
        <v>39</v>
      </c>
      <c r="D23" s="8" t="s">
        <v>40</v>
      </c>
      <c r="E23" s="41" t="s">
        <v>290</v>
      </c>
      <c r="F23" s="4">
        <v>4</v>
      </c>
      <c r="G23" s="7">
        <v>0</v>
      </c>
      <c r="H23" s="21" t="s">
        <v>183</v>
      </c>
      <c r="I23" s="31"/>
      <c r="J23" s="31"/>
      <c r="K23" s="31"/>
      <c r="L23" s="31"/>
      <c r="M23" s="32">
        <f t="shared" si="0"/>
        <v>0</v>
      </c>
    </row>
    <row r="24" spans="1:13" x14ac:dyDescent="0.25">
      <c r="A24" s="19" t="s">
        <v>207</v>
      </c>
      <c r="B24" s="20">
        <v>1863340020</v>
      </c>
      <c r="C24" s="8" t="s">
        <v>41</v>
      </c>
      <c r="D24" s="8" t="s">
        <v>42</v>
      </c>
      <c r="E24" s="41" t="s">
        <v>290</v>
      </c>
      <c r="F24" s="4">
        <v>4</v>
      </c>
      <c r="G24" s="7">
        <v>0</v>
      </c>
      <c r="H24" s="21" t="s">
        <v>183</v>
      </c>
      <c r="I24" s="31"/>
      <c r="J24" s="31"/>
      <c r="K24" s="31"/>
      <c r="L24" s="31"/>
      <c r="M24" s="32">
        <f t="shared" si="0"/>
        <v>0</v>
      </c>
    </row>
    <row r="25" spans="1:13" x14ac:dyDescent="0.25">
      <c r="A25" s="19" t="s">
        <v>208</v>
      </c>
      <c r="B25" s="20">
        <v>1863340021</v>
      </c>
      <c r="C25" s="8" t="s">
        <v>43</v>
      </c>
      <c r="D25" s="8" t="s">
        <v>44</v>
      </c>
      <c r="E25" s="41" t="s">
        <v>290</v>
      </c>
      <c r="F25" s="4">
        <v>4</v>
      </c>
      <c r="G25" s="7">
        <v>0</v>
      </c>
      <c r="H25" s="21" t="s">
        <v>183</v>
      </c>
      <c r="I25" s="31"/>
      <c r="J25" s="31"/>
      <c r="K25" s="31"/>
      <c r="L25" s="31"/>
      <c r="M25" s="32">
        <f t="shared" si="0"/>
        <v>0</v>
      </c>
    </row>
    <row r="26" spans="1:13" x14ac:dyDescent="0.25">
      <c r="A26" s="19" t="s">
        <v>209</v>
      </c>
      <c r="B26" s="20">
        <v>1863340022</v>
      </c>
      <c r="C26" s="8" t="s">
        <v>45</v>
      </c>
      <c r="D26" s="8" t="s">
        <v>46</v>
      </c>
      <c r="E26" s="41" t="s">
        <v>290</v>
      </c>
      <c r="F26" s="4">
        <v>4</v>
      </c>
      <c r="G26" s="7">
        <v>0</v>
      </c>
      <c r="H26" s="21" t="s">
        <v>183</v>
      </c>
      <c r="I26" s="31"/>
      <c r="J26" s="31"/>
      <c r="K26" s="31"/>
      <c r="L26" s="31"/>
      <c r="M26" s="32">
        <f t="shared" si="0"/>
        <v>0</v>
      </c>
    </row>
    <row r="27" spans="1:13" x14ac:dyDescent="0.25">
      <c r="A27" s="19" t="s">
        <v>210</v>
      </c>
      <c r="B27" s="20">
        <v>1863340023</v>
      </c>
      <c r="C27" s="8" t="s">
        <v>47</v>
      </c>
      <c r="D27" s="8" t="s">
        <v>48</v>
      </c>
      <c r="E27" s="41" t="s">
        <v>290</v>
      </c>
      <c r="F27" s="4">
        <v>4</v>
      </c>
      <c r="G27" s="7">
        <v>0</v>
      </c>
      <c r="H27" s="21" t="s">
        <v>183</v>
      </c>
      <c r="I27" s="31"/>
      <c r="J27" s="31"/>
      <c r="K27" s="31"/>
      <c r="L27" s="31"/>
      <c r="M27" s="32">
        <f t="shared" si="0"/>
        <v>0</v>
      </c>
    </row>
    <row r="28" spans="1:13" x14ac:dyDescent="0.25">
      <c r="A28" s="19" t="s">
        <v>211</v>
      </c>
      <c r="B28" s="20">
        <v>1863340024</v>
      </c>
      <c r="C28" s="8" t="s">
        <v>49</v>
      </c>
      <c r="D28" s="8" t="s">
        <v>50</v>
      </c>
      <c r="E28" s="41" t="s">
        <v>290</v>
      </c>
      <c r="F28" s="4">
        <v>4</v>
      </c>
      <c r="G28" s="7">
        <v>0</v>
      </c>
      <c r="H28" s="21" t="s">
        <v>183</v>
      </c>
      <c r="I28" s="31"/>
      <c r="J28" s="31"/>
      <c r="K28" s="31"/>
      <c r="L28" s="31"/>
      <c r="M28" s="32">
        <f t="shared" si="0"/>
        <v>0</v>
      </c>
    </row>
    <row r="29" spans="1:13" x14ac:dyDescent="0.25">
      <c r="A29" s="19" t="s">
        <v>212</v>
      </c>
      <c r="B29" s="20">
        <v>1863340025</v>
      </c>
      <c r="C29" s="8" t="s">
        <v>51</v>
      </c>
      <c r="D29" s="8" t="s">
        <v>52</v>
      </c>
      <c r="E29" s="41" t="s">
        <v>290</v>
      </c>
      <c r="F29" s="4">
        <v>4</v>
      </c>
      <c r="G29" s="7">
        <v>0</v>
      </c>
      <c r="H29" s="21" t="s">
        <v>183</v>
      </c>
      <c r="I29" s="31"/>
      <c r="J29" s="31"/>
      <c r="K29" s="31"/>
      <c r="L29" s="31"/>
      <c r="M29" s="32">
        <f t="shared" si="0"/>
        <v>0</v>
      </c>
    </row>
    <row r="30" spans="1:13" x14ac:dyDescent="0.25">
      <c r="A30" s="19" t="s">
        <v>213</v>
      </c>
      <c r="B30" s="20">
        <v>1863340026</v>
      </c>
      <c r="C30" s="8" t="s">
        <v>53</v>
      </c>
      <c r="D30" s="8" t="s">
        <v>54</v>
      </c>
      <c r="E30" s="41" t="s">
        <v>290</v>
      </c>
      <c r="F30" s="4">
        <v>4</v>
      </c>
      <c r="G30" s="7">
        <v>0</v>
      </c>
      <c r="H30" s="21" t="s">
        <v>183</v>
      </c>
      <c r="I30" s="31"/>
      <c r="J30" s="31"/>
      <c r="K30" s="31"/>
      <c r="L30" s="31"/>
      <c r="M30" s="32">
        <f t="shared" si="0"/>
        <v>0</v>
      </c>
    </row>
    <row r="31" spans="1:13" x14ac:dyDescent="0.25">
      <c r="A31" s="19" t="s">
        <v>214</v>
      </c>
      <c r="B31" s="20">
        <v>1863340027</v>
      </c>
      <c r="C31" s="8" t="s">
        <v>55</v>
      </c>
      <c r="D31" s="8" t="s">
        <v>56</v>
      </c>
      <c r="E31" s="41" t="s">
        <v>290</v>
      </c>
      <c r="F31" s="4">
        <v>4</v>
      </c>
      <c r="G31" s="7">
        <v>0</v>
      </c>
      <c r="H31" s="21" t="s">
        <v>183</v>
      </c>
      <c r="I31" s="31"/>
      <c r="J31" s="31"/>
      <c r="K31" s="31"/>
      <c r="L31" s="31"/>
      <c r="M31" s="32">
        <f t="shared" si="0"/>
        <v>0</v>
      </c>
    </row>
    <row r="32" spans="1:13" x14ac:dyDescent="0.25">
      <c r="A32" s="19" t="s">
        <v>215</v>
      </c>
      <c r="B32" s="20">
        <v>1863340028</v>
      </c>
      <c r="C32" s="8" t="s">
        <v>57</v>
      </c>
      <c r="D32" s="8" t="s">
        <v>292</v>
      </c>
      <c r="E32" s="41" t="s">
        <v>290</v>
      </c>
      <c r="F32" s="4">
        <v>4</v>
      </c>
      <c r="G32" s="7">
        <v>0</v>
      </c>
      <c r="H32" s="21" t="s">
        <v>183</v>
      </c>
      <c r="I32" s="31"/>
      <c r="J32" s="31"/>
      <c r="K32" s="31"/>
      <c r="L32" s="31"/>
      <c r="M32" s="32">
        <f t="shared" si="0"/>
        <v>0</v>
      </c>
    </row>
    <row r="33" spans="1:13" x14ac:dyDescent="0.25">
      <c r="A33" s="19" t="s">
        <v>216</v>
      </c>
      <c r="B33" s="20">
        <v>1863340029</v>
      </c>
      <c r="C33" s="8" t="s">
        <v>58</v>
      </c>
      <c r="D33" s="8" t="s">
        <v>301</v>
      </c>
      <c r="E33" s="41" t="s">
        <v>290</v>
      </c>
      <c r="F33" s="4">
        <v>4</v>
      </c>
      <c r="G33" s="7">
        <v>0</v>
      </c>
      <c r="H33" s="21" t="s">
        <v>183</v>
      </c>
      <c r="I33" s="31"/>
      <c r="J33" s="31"/>
      <c r="K33" s="31"/>
      <c r="L33" s="31"/>
      <c r="M33" s="32">
        <f t="shared" si="0"/>
        <v>0</v>
      </c>
    </row>
    <row r="34" spans="1:13" x14ac:dyDescent="0.25">
      <c r="A34" s="19" t="s">
        <v>217</v>
      </c>
      <c r="B34" s="20">
        <v>1863340030</v>
      </c>
      <c r="C34" s="8" t="s">
        <v>59</v>
      </c>
      <c r="D34" s="8" t="s">
        <v>60</v>
      </c>
      <c r="E34" s="41" t="s">
        <v>290</v>
      </c>
      <c r="F34" s="4">
        <v>4</v>
      </c>
      <c r="G34" s="7">
        <v>0</v>
      </c>
      <c r="H34" s="21" t="s">
        <v>183</v>
      </c>
      <c r="I34" s="31"/>
      <c r="J34" s="31"/>
      <c r="K34" s="31"/>
      <c r="L34" s="31"/>
      <c r="M34" s="32">
        <f t="shared" si="0"/>
        <v>0</v>
      </c>
    </row>
    <row r="35" spans="1:13" x14ac:dyDescent="0.25">
      <c r="A35" s="19" t="s">
        <v>218</v>
      </c>
      <c r="B35" s="20">
        <v>1863340031</v>
      </c>
      <c r="C35" s="8" t="s">
        <v>61</v>
      </c>
      <c r="D35" s="8" t="s">
        <v>62</v>
      </c>
      <c r="E35" s="41" t="s">
        <v>290</v>
      </c>
      <c r="F35" s="4">
        <v>4</v>
      </c>
      <c r="G35" s="7">
        <v>0</v>
      </c>
      <c r="H35" s="21" t="s">
        <v>183</v>
      </c>
      <c r="I35" s="31"/>
      <c r="J35" s="31"/>
      <c r="K35" s="31"/>
      <c r="L35" s="31"/>
      <c r="M35" s="32">
        <f t="shared" si="0"/>
        <v>0</v>
      </c>
    </row>
    <row r="36" spans="1:13" x14ac:dyDescent="0.25">
      <c r="A36" s="19" t="s">
        <v>219</v>
      </c>
      <c r="B36" s="20">
        <v>1863340032</v>
      </c>
      <c r="C36" s="8" t="s">
        <v>63</v>
      </c>
      <c r="D36" s="8" t="s">
        <v>64</v>
      </c>
      <c r="E36" s="41" t="s">
        <v>290</v>
      </c>
      <c r="F36" s="4">
        <v>4</v>
      </c>
      <c r="G36" s="7">
        <v>0</v>
      </c>
      <c r="H36" s="21" t="s">
        <v>183</v>
      </c>
      <c r="I36" s="31"/>
      <c r="J36" s="31"/>
      <c r="K36" s="31"/>
      <c r="L36" s="31"/>
      <c r="M36" s="32">
        <f t="shared" si="0"/>
        <v>0</v>
      </c>
    </row>
    <row r="37" spans="1:13" x14ac:dyDescent="0.25">
      <c r="A37" s="19" t="s">
        <v>220</v>
      </c>
      <c r="B37" s="20">
        <v>1863340033</v>
      </c>
      <c r="C37" s="8" t="s">
        <v>65</v>
      </c>
      <c r="D37" s="8" t="s">
        <v>66</v>
      </c>
      <c r="E37" s="41" t="s">
        <v>290</v>
      </c>
      <c r="F37" s="4">
        <v>4</v>
      </c>
      <c r="G37" s="7">
        <v>0</v>
      </c>
      <c r="H37" s="21" t="s">
        <v>183</v>
      </c>
      <c r="I37" s="31"/>
      <c r="J37" s="31"/>
      <c r="K37" s="31"/>
      <c r="L37" s="31"/>
      <c r="M37" s="32">
        <f t="shared" si="0"/>
        <v>0</v>
      </c>
    </row>
    <row r="38" spans="1:13" x14ac:dyDescent="0.25">
      <c r="A38" s="19" t="s">
        <v>221</v>
      </c>
      <c r="B38" s="25">
        <v>1863340034</v>
      </c>
      <c r="C38" s="12" t="s">
        <v>67</v>
      </c>
      <c r="D38" s="8" t="s">
        <v>68</v>
      </c>
      <c r="E38" s="41" t="s">
        <v>290</v>
      </c>
      <c r="F38" s="4">
        <v>4</v>
      </c>
      <c r="G38" s="7">
        <v>0</v>
      </c>
      <c r="H38" s="21" t="s">
        <v>183</v>
      </c>
      <c r="I38" s="31"/>
      <c r="J38" s="31"/>
      <c r="K38" s="31"/>
      <c r="L38" s="31"/>
      <c r="M38" s="32">
        <f t="shared" si="0"/>
        <v>0</v>
      </c>
    </row>
    <row r="39" spans="1:13" x14ac:dyDescent="0.25">
      <c r="A39" s="19" t="s">
        <v>222</v>
      </c>
      <c r="B39" s="25">
        <v>1863340035</v>
      </c>
      <c r="C39" s="12" t="s">
        <v>69</v>
      </c>
      <c r="D39" s="8" t="s">
        <v>70</v>
      </c>
      <c r="E39" s="41" t="s">
        <v>290</v>
      </c>
      <c r="F39" s="4">
        <v>4</v>
      </c>
      <c r="G39" s="7">
        <v>0</v>
      </c>
      <c r="H39" s="21" t="s">
        <v>183</v>
      </c>
      <c r="I39" s="31"/>
      <c r="J39" s="31"/>
      <c r="K39" s="31"/>
      <c r="L39" s="31"/>
      <c r="M39" s="32">
        <f t="shared" si="0"/>
        <v>0</v>
      </c>
    </row>
    <row r="40" spans="1:13" x14ac:dyDescent="0.25">
      <c r="A40" s="19" t="s">
        <v>223</v>
      </c>
      <c r="B40" s="22">
        <v>1863350001</v>
      </c>
      <c r="C40" s="9" t="s">
        <v>71</v>
      </c>
      <c r="D40" s="8" t="s">
        <v>72</v>
      </c>
      <c r="E40" s="41" t="s">
        <v>290</v>
      </c>
      <c r="F40" s="4">
        <v>4</v>
      </c>
      <c r="G40" s="7">
        <v>0</v>
      </c>
      <c r="H40" s="21" t="s">
        <v>183</v>
      </c>
      <c r="I40" s="31"/>
      <c r="J40" s="31"/>
      <c r="K40" s="31"/>
      <c r="L40" s="31"/>
      <c r="M40" s="32">
        <f t="shared" si="0"/>
        <v>0</v>
      </c>
    </row>
    <row r="41" spans="1:13" x14ac:dyDescent="0.25">
      <c r="A41" s="19" t="s">
        <v>224</v>
      </c>
      <c r="B41" s="20">
        <v>1863350002</v>
      </c>
      <c r="C41" s="8" t="s">
        <v>73</v>
      </c>
      <c r="D41" s="8" t="s">
        <v>74</v>
      </c>
      <c r="E41" s="41" t="s">
        <v>290</v>
      </c>
      <c r="F41" s="4">
        <v>4</v>
      </c>
      <c r="G41" s="7">
        <v>0</v>
      </c>
      <c r="H41" s="21" t="s">
        <v>183</v>
      </c>
      <c r="I41" s="31"/>
      <c r="J41" s="31"/>
      <c r="K41" s="31"/>
      <c r="L41" s="31"/>
      <c r="M41" s="32">
        <f t="shared" si="0"/>
        <v>0</v>
      </c>
    </row>
    <row r="42" spans="1:13" x14ac:dyDescent="0.25">
      <c r="A42" s="19" t="s">
        <v>225</v>
      </c>
      <c r="B42" s="20">
        <v>1863350003</v>
      </c>
      <c r="C42" s="8" t="s">
        <v>75</v>
      </c>
      <c r="D42" s="8" t="s">
        <v>76</v>
      </c>
      <c r="E42" s="41" t="s">
        <v>290</v>
      </c>
      <c r="F42" s="4">
        <v>4</v>
      </c>
      <c r="G42" s="7">
        <v>0</v>
      </c>
      <c r="H42" s="21" t="s">
        <v>183</v>
      </c>
      <c r="I42" s="31"/>
      <c r="J42" s="31"/>
      <c r="K42" s="31"/>
      <c r="L42" s="31"/>
      <c r="M42" s="32">
        <f t="shared" si="0"/>
        <v>0</v>
      </c>
    </row>
    <row r="43" spans="1:13" x14ac:dyDescent="0.25">
      <c r="A43" s="19" t="s">
        <v>226</v>
      </c>
      <c r="B43" s="20">
        <v>1863350004</v>
      </c>
      <c r="C43" s="8" t="s">
        <v>77</v>
      </c>
      <c r="D43" s="8" t="s">
        <v>78</v>
      </c>
      <c r="E43" s="41" t="s">
        <v>290</v>
      </c>
      <c r="F43" s="4">
        <v>4</v>
      </c>
      <c r="G43" s="7">
        <v>0</v>
      </c>
      <c r="H43" s="21" t="s">
        <v>183</v>
      </c>
      <c r="I43" s="31"/>
      <c r="J43" s="31"/>
      <c r="K43" s="31"/>
      <c r="L43" s="31"/>
      <c r="M43" s="32">
        <f t="shared" si="0"/>
        <v>0</v>
      </c>
    </row>
    <row r="44" spans="1:13" x14ac:dyDescent="0.25">
      <c r="A44" s="19" t="s">
        <v>227</v>
      </c>
      <c r="B44" s="25">
        <v>1863350005</v>
      </c>
      <c r="C44" s="12" t="s">
        <v>293</v>
      </c>
      <c r="D44" s="8" t="s">
        <v>79</v>
      </c>
      <c r="E44" s="41" t="s">
        <v>290</v>
      </c>
      <c r="F44" s="4">
        <v>4</v>
      </c>
      <c r="G44" s="7">
        <v>0</v>
      </c>
      <c r="H44" s="21" t="s">
        <v>183</v>
      </c>
      <c r="I44" s="31"/>
      <c r="J44" s="31"/>
      <c r="K44" s="31"/>
      <c r="L44" s="31"/>
      <c r="M44" s="32">
        <f t="shared" si="0"/>
        <v>0</v>
      </c>
    </row>
    <row r="45" spans="1:13" x14ac:dyDescent="0.25">
      <c r="A45" s="19" t="s">
        <v>228</v>
      </c>
      <c r="B45" s="25">
        <v>1863350006</v>
      </c>
      <c r="C45" s="12" t="s">
        <v>80</v>
      </c>
      <c r="D45" s="8" t="s">
        <v>81</v>
      </c>
      <c r="E45" s="41" t="s">
        <v>290</v>
      </c>
      <c r="F45" s="4">
        <v>4</v>
      </c>
      <c r="G45" s="7">
        <v>0</v>
      </c>
      <c r="H45" s="21" t="s">
        <v>183</v>
      </c>
      <c r="I45" s="31"/>
      <c r="J45" s="31"/>
      <c r="K45" s="31"/>
      <c r="L45" s="31"/>
      <c r="M45" s="32">
        <f t="shared" si="0"/>
        <v>0</v>
      </c>
    </row>
    <row r="46" spans="1:13" x14ac:dyDescent="0.25">
      <c r="A46" s="19" t="s">
        <v>229</v>
      </c>
      <c r="B46" s="20">
        <v>1863350007</v>
      </c>
      <c r="C46" s="8" t="s">
        <v>82</v>
      </c>
      <c r="D46" s="8" t="s">
        <v>83</v>
      </c>
      <c r="E46" s="41" t="s">
        <v>290</v>
      </c>
      <c r="F46" s="4">
        <v>4</v>
      </c>
      <c r="G46" s="7">
        <v>0</v>
      </c>
      <c r="H46" s="21" t="s">
        <v>183</v>
      </c>
      <c r="I46" s="31"/>
      <c r="J46" s="31"/>
      <c r="K46" s="31"/>
      <c r="L46" s="31"/>
      <c r="M46" s="32">
        <f t="shared" si="0"/>
        <v>0</v>
      </c>
    </row>
    <row r="47" spans="1:13" x14ac:dyDescent="0.25">
      <c r="A47" s="19" t="s">
        <v>230</v>
      </c>
      <c r="B47" s="26">
        <v>1863380001</v>
      </c>
      <c r="C47" s="13" t="s">
        <v>84</v>
      </c>
      <c r="D47" s="8" t="s">
        <v>302</v>
      </c>
      <c r="E47" s="41" t="s">
        <v>290</v>
      </c>
      <c r="F47" s="4">
        <v>40</v>
      </c>
      <c r="G47" s="7">
        <v>8</v>
      </c>
      <c r="H47" s="21" t="s">
        <v>183</v>
      </c>
      <c r="I47" s="31"/>
      <c r="J47" s="31"/>
      <c r="K47" s="31"/>
      <c r="L47" s="31"/>
      <c r="M47" s="32">
        <f t="shared" si="0"/>
        <v>0</v>
      </c>
    </row>
    <row r="48" spans="1:13" x14ac:dyDescent="0.25">
      <c r="A48" s="19" t="s">
        <v>231</v>
      </c>
      <c r="B48" s="26">
        <v>1863380004</v>
      </c>
      <c r="C48" s="13" t="s">
        <v>85</v>
      </c>
      <c r="D48" s="8" t="s">
        <v>303</v>
      </c>
      <c r="E48" s="41" t="s">
        <v>290</v>
      </c>
      <c r="F48" s="4">
        <v>16</v>
      </c>
      <c r="G48" s="7">
        <v>4</v>
      </c>
      <c r="H48" s="21" t="s">
        <v>183</v>
      </c>
      <c r="I48" s="31"/>
      <c r="J48" s="31"/>
      <c r="K48" s="31"/>
      <c r="L48" s="31"/>
      <c r="M48" s="32">
        <f t="shared" si="0"/>
        <v>0</v>
      </c>
    </row>
    <row r="49" spans="1:13" x14ac:dyDescent="0.25">
      <c r="A49" s="19" t="s">
        <v>232</v>
      </c>
      <c r="B49" s="26">
        <v>1863380005</v>
      </c>
      <c r="C49" s="13" t="s">
        <v>86</v>
      </c>
      <c r="D49" s="8" t="s">
        <v>304</v>
      </c>
      <c r="E49" s="41" t="s">
        <v>290</v>
      </c>
      <c r="F49" s="4">
        <v>18</v>
      </c>
      <c r="G49" s="7">
        <v>5</v>
      </c>
      <c r="H49" s="21" t="s">
        <v>183</v>
      </c>
      <c r="I49" s="31"/>
      <c r="J49" s="31"/>
      <c r="K49" s="31"/>
      <c r="L49" s="31"/>
      <c r="M49" s="32">
        <f t="shared" si="0"/>
        <v>0</v>
      </c>
    </row>
    <row r="50" spans="1:13" x14ac:dyDescent="0.25">
      <c r="A50" s="19" t="s">
        <v>233</v>
      </c>
      <c r="B50" s="26">
        <v>1863380006</v>
      </c>
      <c r="C50" s="13" t="s">
        <v>87</v>
      </c>
      <c r="D50" s="8" t="s">
        <v>88</v>
      </c>
      <c r="E50" s="41" t="s">
        <v>290</v>
      </c>
      <c r="F50" s="4">
        <v>6</v>
      </c>
      <c r="G50" s="7">
        <v>2</v>
      </c>
      <c r="H50" s="21" t="s">
        <v>183</v>
      </c>
      <c r="I50" s="31"/>
      <c r="J50" s="31"/>
      <c r="K50" s="31"/>
      <c r="L50" s="31"/>
      <c r="M50" s="32">
        <f t="shared" si="0"/>
        <v>0</v>
      </c>
    </row>
    <row r="51" spans="1:13" x14ac:dyDescent="0.25">
      <c r="A51" s="19" t="s">
        <v>234</v>
      </c>
      <c r="B51" s="26">
        <v>1863380007</v>
      </c>
      <c r="C51" s="13" t="s">
        <v>89</v>
      </c>
      <c r="D51" s="8" t="s">
        <v>90</v>
      </c>
      <c r="E51" s="41" t="s">
        <v>290</v>
      </c>
      <c r="F51" s="4">
        <v>6</v>
      </c>
      <c r="G51" s="7">
        <v>2</v>
      </c>
      <c r="H51" s="21" t="s">
        <v>183</v>
      </c>
      <c r="I51" s="31"/>
      <c r="J51" s="31"/>
      <c r="K51" s="31"/>
      <c r="L51" s="31"/>
      <c r="M51" s="32">
        <f t="shared" si="0"/>
        <v>0</v>
      </c>
    </row>
    <row r="52" spans="1:13" x14ac:dyDescent="0.25">
      <c r="A52" s="19" t="s">
        <v>235</v>
      </c>
      <c r="B52" s="26">
        <v>1863380008</v>
      </c>
      <c r="C52" s="13" t="s">
        <v>91</v>
      </c>
      <c r="D52" s="8" t="s">
        <v>92</v>
      </c>
      <c r="E52" s="41" t="s">
        <v>290</v>
      </c>
      <c r="F52" s="4">
        <v>4</v>
      </c>
      <c r="G52" s="7">
        <v>0</v>
      </c>
      <c r="H52" s="21" t="s">
        <v>183</v>
      </c>
      <c r="I52" s="31"/>
      <c r="J52" s="31"/>
      <c r="K52" s="31"/>
      <c r="L52" s="31"/>
      <c r="M52" s="32">
        <f t="shared" si="0"/>
        <v>0</v>
      </c>
    </row>
    <row r="53" spans="1:13" x14ac:dyDescent="0.25">
      <c r="A53" s="19" t="s">
        <v>236</v>
      </c>
      <c r="B53" s="26">
        <v>1863380009</v>
      </c>
      <c r="C53" s="13" t="s">
        <v>93</v>
      </c>
      <c r="D53" s="8" t="s">
        <v>94</v>
      </c>
      <c r="E53" s="41" t="s">
        <v>290</v>
      </c>
      <c r="F53" s="4">
        <v>4</v>
      </c>
      <c r="G53" s="7">
        <v>0</v>
      </c>
      <c r="H53" s="21" t="s">
        <v>183</v>
      </c>
      <c r="I53" s="31"/>
      <c r="J53" s="31"/>
      <c r="K53" s="31"/>
      <c r="L53" s="31"/>
      <c r="M53" s="32">
        <f t="shared" si="0"/>
        <v>0</v>
      </c>
    </row>
    <row r="54" spans="1:13" x14ac:dyDescent="0.25">
      <c r="A54" s="19" t="s">
        <v>237</v>
      </c>
      <c r="B54" s="26">
        <v>1863380010</v>
      </c>
      <c r="C54" s="13" t="s">
        <v>95</v>
      </c>
      <c r="D54" s="8" t="s">
        <v>96</v>
      </c>
      <c r="E54" s="41" t="s">
        <v>290</v>
      </c>
      <c r="F54" s="4">
        <v>4</v>
      </c>
      <c r="G54" s="7">
        <v>0</v>
      </c>
      <c r="H54" s="21" t="s">
        <v>183</v>
      </c>
      <c r="I54" s="31"/>
      <c r="J54" s="31"/>
      <c r="K54" s="31"/>
      <c r="L54" s="31"/>
      <c r="M54" s="32">
        <f t="shared" si="0"/>
        <v>0</v>
      </c>
    </row>
    <row r="55" spans="1:13" x14ac:dyDescent="0.25">
      <c r="A55" s="19" t="s">
        <v>238</v>
      </c>
      <c r="B55" s="26">
        <v>1863380011</v>
      </c>
      <c r="C55" s="13" t="s">
        <v>97</v>
      </c>
      <c r="D55" s="8" t="s">
        <v>98</v>
      </c>
      <c r="E55" s="41" t="s">
        <v>290</v>
      </c>
      <c r="F55" s="4">
        <v>4</v>
      </c>
      <c r="G55" s="7">
        <v>0</v>
      </c>
      <c r="H55" s="21" t="s">
        <v>183</v>
      </c>
      <c r="I55" s="31"/>
      <c r="J55" s="31"/>
      <c r="K55" s="31"/>
      <c r="L55" s="31"/>
      <c r="M55" s="32">
        <f t="shared" si="0"/>
        <v>0</v>
      </c>
    </row>
    <row r="56" spans="1:13" x14ac:dyDescent="0.25">
      <c r="A56" s="19" t="s">
        <v>239</v>
      </c>
      <c r="B56" s="26">
        <v>1863380012</v>
      </c>
      <c r="C56" s="13" t="s">
        <v>99</v>
      </c>
      <c r="D56" s="8" t="s">
        <v>305</v>
      </c>
      <c r="E56" s="41" t="s">
        <v>290</v>
      </c>
      <c r="F56" s="4">
        <v>4</v>
      </c>
      <c r="G56" s="7">
        <v>0</v>
      </c>
      <c r="H56" s="21" t="s">
        <v>183</v>
      </c>
      <c r="I56" s="31"/>
      <c r="J56" s="31"/>
      <c r="K56" s="31"/>
      <c r="L56" s="31"/>
      <c r="M56" s="32">
        <f t="shared" si="0"/>
        <v>0</v>
      </c>
    </row>
    <row r="57" spans="1:13" x14ac:dyDescent="0.25">
      <c r="A57" s="19" t="s">
        <v>240</v>
      </c>
      <c r="B57" s="26">
        <v>1863380013</v>
      </c>
      <c r="C57" s="13" t="s">
        <v>100</v>
      </c>
      <c r="D57" s="8" t="s">
        <v>101</v>
      </c>
      <c r="E57" s="41" t="s">
        <v>290</v>
      </c>
      <c r="F57" s="4">
        <v>4</v>
      </c>
      <c r="G57" s="7">
        <v>0</v>
      </c>
      <c r="H57" s="21" t="s">
        <v>183</v>
      </c>
      <c r="I57" s="31"/>
      <c r="J57" s="31"/>
      <c r="K57" s="31"/>
      <c r="L57" s="31"/>
      <c r="M57" s="32">
        <f t="shared" si="0"/>
        <v>0</v>
      </c>
    </row>
    <row r="58" spans="1:13" x14ac:dyDescent="0.25">
      <c r="A58" s="19" t="s">
        <v>241</v>
      </c>
      <c r="B58" s="26">
        <v>1863380014</v>
      </c>
      <c r="C58" s="13" t="s">
        <v>102</v>
      </c>
      <c r="D58" s="8" t="s">
        <v>103</v>
      </c>
      <c r="E58" s="41" t="s">
        <v>290</v>
      </c>
      <c r="F58" s="4">
        <v>4</v>
      </c>
      <c r="G58" s="7">
        <v>0</v>
      </c>
      <c r="H58" s="21" t="s">
        <v>183</v>
      </c>
      <c r="I58" s="31"/>
      <c r="J58" s="31"/>
      <c r="K58" s="31"/>
      <c r="L58" s="31"/>
      <c r="M58" s="32">
        <f t="shared" si="0"/>
        <v>0</v>
      </c>
    </row>
    <row r="59" spans="1:13" x14ac:dyDescent="0.25">
      <c r="A59" s="19" t="s">
        <v>242</v>
      </c>
      <c r="B59" s="26">
        <v>1863380015</v>
      </c>
      <c r="C59" s="8" t="s">
        <v>294</v>
      </c>
      <c r="D59" s="8" t="s">
        <v>306</v>
      </c>
      <c r="E59" s="41" t="s">
        <v>290</v>
      </c>
      <c r="F59" s="4">
        <v>4</v>
      </c>
      <c r="G59" s="7">
        <v>0</v>
      </c>
      <c r="H59" s="21" t="s">
        <v>183</v>
      </c>
      <c r="I59" s="31"/>
      <c r="J59" s="31"/>
      <c r="K59" s="31"/>
      <c r="L59" s="31"/>
      <c r="M59" s="32">
        <f t="shared" si="0"/>
        <v>0</v>
      </c>
    </row>
    <row r="60" spans="1:13" x14ac:dyDescent="0.25">
      <c r="A60" s="19" t="s">
        <v>243</v>
      </c>
      <c r="B60" s="26">
        <v>1863380016</v>
      </c>
      <c r="C60" s="8" t="s">
        <v>295</v>
      </c>
      <c r="D60" s="8" t="s">
        <v>307</v>
      </c>
      <c r="E60" s="41" t="s">
        <v>290</v>
      </c>
      <c r="F60" s="4">
        <v>4</v>
      </c>
      <c r="G60" s="7">
        <v>0</v>
      </c>
      <c r="H60" s="21" t="s">
        <v>183</v>
      </c>
      <c r="I60" s="31"/>
      <c r="J60" s="31"/>
      <c r="K60" s="31"/>
      <c r="L60" s="31"/>
      <c r="M60" s="32">
        <f t="shared" si="0"/>
        <v>0</v>
      </c>
    </row>
    <row r="61" spans="1:13" x14ac:dyDescent="0.25">
      <c r="A61" s="19" t="s">
        <v>244</v>
      </c>
      <c r="B61" s="22">
        <v>1863380017</v>
      </c>
      <c r="C61" s="9" t="s">
        <v>104</v>
      </c>
      <c r="D61" s="8" t="s">
        <v>105</v>
      </c>
      <c r="E61" s="41" t="s">
        <v>290</v>
      </c>
      <c r="F61" s="3">
        <v>12</v>
      </c>
      <c r="G61" s="7">
        <v>3</v>
      </c>
      <c r="H61" s="21" t="s">
        <v>183</v>
      </c>
      <c r="I61" s="31"/>
      <c r="J61" s="31"/>
      <c r="K61" s="31"/>
      <c r="L61" s="31"/>
      <c r="M61" s="32">
        <f t="shared" si="0"/>
        <v>0</v>
      </c>
    </row>
    <row r="62" spans="1:13" x14ac:dyDescent="0.25">
      <c r="A62" s="19" t="s">
        <v>245</v>
      </c>
      <c r="B62" s="26">
        <v>1863380018</v>
      </c>
      <c r="C62" s="13" t="s">
        <v>106</v>
      </c>
      <c r="D62" s="8" t="s">
        <v>308</v>
      </c>
      <c r="E62" s="41" t="s">
        <v>290</v>
      </c>
      <c r="F62" s="4">
        <v>4</v>
      </c>
      <c r="G62" s="7">
        <v>0</v>
      </c>
      <c r="H62" s="21" t="s">
        <v>183</v>
      </c>
      <c r="I62" s="31"/>
      <c r="J62" s="31"/>
      <c r="K62" s="31"/>
      <c r="L62" s="31"/>
      <c r="M62" s="32">
        <f t="shared" si="0"/>
        <v>0</v>
      </c>
    </row>
    <row r="63" spans="1:13" x14ac:dyDescent="0.25">
      <c r="A63" s="19" t="s">
        <v>246</v>
      </c>
      <c r="B63" s="26">
        <v>1863380019</v>
      </c>
      <c r="C63" s="13" t="s">
        <v>107</v>
      </c>
      <c r="D63" s="8" t="s">
        <v>309</v>
      </c>
      <c r="E63" s="41" t="s">
        <v>290</v>
      </c>
      <c r="F63" s="4">
        <v>4</v>
      </c>
      <c r="G63" s="7">
        <v>0</v>
      </c>
      <c r="H63" s="21" t="s">
        <v>183</v>
      </c>
      <c r="I63" s="31"/>
      <c r="J63" s="31"/>
      <c r="K63" s="31"/>
      <c r="L63" s="31"/>
      <c r="M63" s="32">
        <f t="shared" si="0"/>
        <v>0</v>
      </c>
    </row>
    <row r="64" spans="1:13" x14ac:dyDescent="0.25">
      <c r="A64" s="19" t="s">
        <v>247</v>
      </c>
      <c r="B64" s="26">
        <v>1863380020</v>
      </c>
      <c r="C64" s="13" t="s">
        <v>108</v>
      </c>
      <c r="D64" s="8" t="s">
        <v>109</v>
      </c>
      <c r="E64" s="41" t="s">
        <v>290</v>
      </c>
      <c r="F64" s="4">
        <v>4</v>
      </c>
      <c r="G64" s="7">
        <v>0</v>
      </c>
      <c r="H64" s="21" t="s">
        <v>183</v>
      </c>
      <c r="I64" s="31"/>
      <c r="J64" s="31"/>
      <c r="K64" s="31"/>
      <c r="L64" s="31"/>
      <c r="M64" s="32">
        <f t="shared" si="0"/>
        <v>0</v>
      </c>
    </row>
    <row r="65" spans="1:13" x14ac:dyDescent="0.25">
      <c r="A65" s="19" t="s">
        <v>248</v>
      </c>
      <c r="B65" s="26">
        <v>1863380021</v>
      </c>
      <c r="C65" s="13" t="s">
        <v>110</v>
      </c>
      <c r="D65" s="8" t="s">
        <v>111</v>
      </c>
      <c r="E65" s="41" t="s">
        <v>290</v>
      </c>
      <c r="F65" s="4">
        <v>4</v>
      </c>
      <c r="G65" s="7">
        <v>0</v>
      </c>
      <c r="H65" s="21" t="s">
        <v>183</v>
      </c>
      <c r="I65" s="31"/>
      <c r="J65" s="31"/>
      <c r="K65" s="31"/>
      <c r="L65" s="31"/>
      <c r="M65" s="32">
        <f t="shared" si="0"/>
        <v>0</v>
      </c>
    </row>
    <row r="66" spans="1:13" x14ac:dyDescent="0.25">
      <c r="A66" s="19" t="s">
        <v>249</v>
      </c>
      <c r="B66" s="26">
        <v>1863380022</v>
      </c>
      <c r="C66" s="13" t="s">
        <v>112</v>
      </c>
      <c r="D66" s="8" t="s">
        <v>113</v>
      </c>
      <c r="E66" s="41" t="s">
        <v>290</v>
      </c>
      <c r="F66" s="4">
        <v>12</v>
      </c>
      <c r="G66" s="7">
        <v>3</v>
      </c>
      <c r="H66" s="21" t="s">
        <v>183</v>
      </c>
      <c r="I66" s="31"/>
      <c r="J66" s="31"/>
      <c r="K66" s="31"/>
      <c r="L66" s="31"/>
      <c r="M66" s="32">
        <f t="shared" ref="M66:M102" si="1">L66*F66</f>
        <v>0</v>
      </c>
    </row>
    <row r="67" spans="1:13" x14ac:dyDescent="0.25">
      <c r="A67" s="19" t="s">
        <v>250</v>
      </c>
      <c r="B67" s="26">
        <v>1863380023</v>
      </c>
      <c r="C67" s="13" t="s">
        <v>114</v>
      </c>
      <c r="D67" s="8" t="s">
        <v>115</v>
      </c>
      <c r="E67" s="41" t="s">
        <v>290</v>
      </c>
      <c r="F67" s="4">
        <v>4</v>
      </c>
      <c r="G67" s="7">
        <v>0</v>
      </c>
      <c r="H67" s="21" t="s">
        <v>183</v>
      </c>
      <c r="I67" s="31"/>
      <c r="J67" s="31"/>
      <c r="K67" s="31"/>
      <c r="L67" s="31"/>
      <c r="M67" s="32">
        <f t="shared" si="1"/>
        <v>0</v>
      </c>
    </row>
    <row r="68" spans="1:13" x14ac:dyDescent="0.25">
      <c r="A68" s="19" t="s">
        <v>251</v>
      </c>
      <c r="B68" s="26">
        <v>1863380024</v>
      </c>
      <c r="C68" s="13" t="s">
        <v>116</v>
      </c>
      <c r="D68" s="8" t="s">
        <v>117</v>
      </c>
      <c r="E68" s="41" t="s">
        <v>290</v>
      </c>
      <c r="F68" s="4">
        <v>4</v>
      </c>
      <c r="G68" s="7">
        <v>0</v>
      </c>
      <c r="H68" s="21" t="s">
        <v>183</v>
      </c>
      <c r="I68" s="31"/>
      <c r="J68" s="31"/>
      <c r="K68" s="31"/>
      <c r="L68" s="31"/>
      <c r="M68" s="32">
        <f t="shared" si="1"/>
        <v>0</v>
      </c>
    </row>
    <row r="69" spans="1:13" x14ac:dyDescent="0.25">
      <c r="A69" s="19" t="s">
        <v>252</v>
      </c>
      <c r="B69" s="22">
        <v>1863410001</v>
      </c>
      <c r="C69" s="9" t="s">
        <v>118</v>
      </c>
      <c r="D69" s="8" t="s">
        <v>119</v>
      </c>
      <c r="E69" s="41" t="s">
        <v>290</v>
      </c>
      <c r="F69" s="4">
        <v>4</v>
      </c>
      <c r="G69" s="7">
        <v>0</v>
      </c>
      <c r="H69" s="21" t="s">
        <v>183</v>
      </c>
      <c r="I69" s="31"/>
      <c r="J69" s="31"/>
      <c r="K69" s="31"/>
      <c r="L69" s="31"/>
      <c r="M69" s="32">
        <f t="shared" si="1"/>
        <v>0</v>
      </c>
    </row>
    <row r="70" spans="1:13" x14ac:dyDescent="0.25">
      <c r="A70" s="19" t="s">
        <v>253</v>
      </c>
      <c r="B70" s="26">
        <v>1863410002</v>
      </c>
      <c r="C70" s="13" t="s">
        <v>120</v>
      </c>
      <c r="D70" s="8" t="s">
        <v>121</v>
      </c>
      <c r="E70" s="41" t="s">
        <v>290</v>
      </c>
      <c r="F70" s="4">
        <v>4</v>
      </c>
      <c r="G70" s="7">
        <v>0</v>
      </c>
      <c r="H70" s="21" t="s">
        <v>183</v>
      </c>
      <c r="I70" s="31"/>
      <c r="J70" s="31"/>
      <c r="K70" s="31"/>
      <c r="L70" s="31"/>
      <c r="M70" s="32">
        <f t="shared" si="1"/>
        <v>0</v>
      </c>
    </row>
    <row r="71" spans="1:13" x14ac:dyDescent="0.25">
      <c r="A71" s="19" t="s">
        <v>254</v>
      </c>
      <c r="B71" s="26">
        <v>1863410003</v>
      </c>
      <c r="C71" s="13" t="s">
        <v>122</v>
      </c>
      <c r="D71" s="8" t="s">
        <v>123</v>
      </c>
      <c r="E71" s="41" t="s">
        <v>290</v>
      </c>
      <c r="F71" s="4">
        <v>4</v>
      </c>
      <c r="G71" s="7">
        <v>0</v>
      </c>
      <c r="H71" s="21" t="s">
        <v>183</v>
      </c>
      <c r="I71" s="31"/>
      <c r="J71" s="31"/>
      <c r="K71" s="31"/>
      <c r="L71" s="31"/>
      <c r="M71" s="32">
        <f t="shared" si="1"/>
        <v>0</v>
      </c>
    </row>
    <row r="72" spans="1:13" x14ac:dyDescent="0.25">
      <c r="A72" s="19" t="s">
        <v>255</v>
      </c>
      <c r="B72" s="27">
        <v>1863410004</v>
      </c>
      <c r="C72" s="14" t="s">
        <v>124</v>
      </c>
      <c r="D72" s="8" t="s">
        <v>125</v>
      </c>
      <c r="E72" s="41" t="s">
        <v>290</v>
      </c>
      <c r="F72" s="4">
        <v>4</v>
      </c>
      <c r="G72" s="7">
        <v>0</v>
      </c>
      <c r="H72" s="21" t="s">
        <v>183</v>
      </c>
      <c r="I72" s="31"/>
      <c r="J72" s="31"/>
      <c r="K72" s="31"/>
      <c r="L72" s="31"/>
      <c r="M72" s="32">
        <f t="shared" si="1"/>
        <v>0</v>
      </c>
    </row>
    <row r="73" spans="1:13" x14ac:dyDescent="0.25">
      <c r="A73" s="19" t="s">
        <v>256</v>
      </c>
      <c r="B73" s="27">
        <v>1863410005</v>
      </c>
      <c r="C73" s="14" t="s">
        <v>126</v>
      </c>
      <c r="D73" s="8" t="s">
        <v>127</v>
      </c>
      <c r="E73" s="41" t="s">
        <v>290</v>
      </c>
      <c r="F73" s="4">
        <v>4</v>
      </c>
      <c r="G73" s="7">
        <v>0</v>
      </c>
      <c r="H73" s="21" t="s">
        <v>183</v>
      </c>
      <c r="I73" s="31"/>
      <c r="J73" s="31"/>
      <c r="K73" s="31"/>
      <c r="L73" s="31"/>
      <c r="M73" s="32">
        <f t="shared" si="1"/>
        <v>0</v>
      </c>
    </row>
    <row r="74" spans="1:13" x14ac:dyDescent="0.25">
      <c r="A74" s="19" t="s">
        <v>257</v>
      </c>
      <c r="B74" s="27">
        <v>1863410006</v>
      </c>
      <c r="C74" s="14" t="s">
        <v>128</v>
      </c>
      <c r="D74" s="8" t="s">
        <v>129</v>
      </c>
      <c r="E74" s="41" t="s">
        <v>290</v>
      </c>
      <c r="F74" s="4">
        <v>4</v>
      </c>
      <c r="G74" s="7">
        <v>0</v>
      </c>
      <c r="H74" s="21" t="s">
        <v>183</v>
      </c>
      <c r="I74" s="31"/>
      <c r="J74" s="31"/>
      <c r="K74" s="31"/>
      <c r="L74" s="31"/>
      <c r="M74" s="32">
        <f t="shared" si="1"/>
        <v>0</v>
      </c>
    </row>
    <row r="75" spans="1:13" x14ac:dyDescent="0.25">
      <c r="A75" s="19" t="s">
        <v>258</v>
      </c>
      <c r="B75" s="27">
        <v>1863410007</v>
      </c>
      <c r="C75" s="14" t="s">
        <v>130</v>
      </c>
      <c r="D75" s="8" t="s">
        <v>131</v>
      </c>
      <c r="E75" s="41" t="s">
        <v>290</v>
      </c>
      <c r="F75" s="4">
        <v>4</v>
      </c>
      <c r="G75" s="7">
        <v>0</v>
      </c>
      <c r="H75" s="21" t="s">
        <v>183</v>
      </c>
      <c r="I75" s="31"/>
      <c r="J75" s="31"/>
      <c r="K75" s="31"/>
      <c r="L75" s="31"/>
      <c r="M75" s="32">
        <f t="shared" si="1"/>
        <v>0</v>
      </c>
    </row>
    <row r="76" spans="1:13" x14ac:dyDescent="0.25">
      <c r="A76" s="19" t="s">
        <v>259</v>
      </c>
      <c r="B76" s="27">
        <v>1863410008</v>
      </c>
      <c r="C76" s="14" t="s">
        <v>132</v>
      </c>
      <c r="D76" s="8" t="s">
        <v>133</v>
      </c>
      <c r="E76" s="41" t="s">
        <v>290</v>
      </c>
      <c r="F76" s="4">
        <v>4</v>
      </c>
      <c r="G76" s="7">
        <v>0</v>
      </c>
      <c r="H76" s="21" t="s">
        <v>183</v>
      </c>
      <c r="I76" s="31"/>
      <c r="J76" s="31"/>
      <c r="K76" s="31"/>
      <c r="L76" s="31"/>
      <c r="M76" s="32">
        <f t="shared" si="1"/>
        <v>0</v>
      </c>
    </row>
    <row r="77" spans="1:13" x14ac:dyDescent="0.25">
      <c r="A77" s="19" t="s">
        <v>260</v>
      </c>
      <c r="B77" s="27">
        <v>1863410009</v>
      </c>
      <c r="C77" s="14" t="s">
        <v>134</v>
      </c>
      <c r="D77" s="8" t="s">
        <v>135</v>
      </c>
      <c r="E77" s="41" t="s">
        <v>290</v>
      </c>
      <c r="F77" s="4">
        <v>4</v>
      </c>
      <c r="G77" s="7">
        <v>0</v>
      </c>
      <c r="H77" s="21" t="s">
        <v>183</v>
      </c>
      <c r="I77" s="31"/>
      <c r="J77" s="31"/>
      <c r="K77" s="31"/>
      <c r="L77" s="31"/>
      <c r="M77" s="32">
        <f t="shared" si="1"/>
        <v>0</v>
      </c>
    </row>
    <row r="78" spans="1:13" x14ac:dyDescent="0.25">
      <c r="A78" s="19" t="s">
        <v>261</v>
      </c>
      <c r="B78" s="27">
        <v>1863410010</v>
      </c>
      <c r="C78" s="14" t="s">
        <v>136</v>
      </c>
      <c r="D78" s="8" t="s">
        <v>137</v>
      </c>
      <c r="E78" s="41" t="s">
        <v>290</v>
      </c>
      <c r="F78" s="4">
        <v>4</v>
      </c>
      <c r="G78" s="7">
        <v>0</v>
      </c>
      <c r="H78" s="21" t="s">
        <v>183</v>
      </c>
      <c r="I78" s="31"/>
      <c r="J78" s="31"/>
      <c r="K78" s="31"/>
      <c r="L78" s="31"/>
      <c r="M78" s="32">
        <f t="shared" si="1"/>
        <v>0</v>
      </c>
    </row>
    <row r="79" spans="1:13" x14ac:dyDescent="0.25">
      <c r="A79" s="19" t="s">
        <v>262</v>
      </c>
      <c r="B79" s="27">
        <v>1863410011</v>
      </c>
      <c r="C79" s="14" t="s">
        <v>138</v>
      </c>
      <c r="D79" s="8" t="s">
        <v>139</v>
      </c>
      <c r="E79" s="41" t="s">
        <v>290</v>
      </c>
      <c r="F79" s="4">
        <v>4</v>
      </c>
      <c r="G79" s="7">
        <v>0</v>
      </c>
      <c r="H79" s="21" t="s">
        <v>183</v>
      </c>
      <c r="I79" s="31"/>
      <c r="J79" s="31"/>
      <c r="K79" s="31"/>
      <c r="L79" s="31"/>
      <c r="M79" s="32">
        <f t="shared" si="1"/>
        <v>0</v>
      </c>
    </row>
    <row r="80" spans="1:13" x14ac:dyDescent="0.25">
      <c r="A80" s="19" t="s">
        <v>263</v>
      </c>
      <c r="B80" s="27">
        <v>1863410012</v>
      </c>
      <c r="C80" s="14" t="s">
        <v>140</v>
      </c>
      <c r="D80" s="8" t="s">
        <v>141</v>
      </c>
      <c r="E80" s="41" t="s">
        <v>290</v>
      </c>
      <c r="F80" s="4">
        <v>4</v>
      </c>
      <c r="G80" s="7">
        <v>0</v>
      </c>
      <c r="H80" s="21" t="s">
        <v>183</v>
      </c>
      <c r="I80" s="31"/>
      <c r="J80" s="31"/>
      <c r="K80" s="31"/>
      <c r="L80" s="31"/>
      <c r="M80" s="32">
        <f t="shared" si="1"/>
        <v>0</v>
      </c>
    </row>
    <row r="81" spans="1:13" x14ac:dyDescent="0.25">
      <c r="A81" s="19" t="s">
        <v>264</v>
      </c>
      <c r="B81" s="27">
        <v>1863410013</v>
      </c>
      <c r="C81" s="14" t="s">
        <v>142</v>
      </c>
      <c r="D81" s="8" t="s">
        <v>143</v>
      </c>
      <c r="E81" s="41" t="s">
        <v>290</v>
      </c>
      <c r="F81" s="4">
        <v>4</v>
      </c>
      <c r="G81" s="7">
        <v>0</v>
      </c>
      <c r="H81" s="21" t="s">
        <v>183</v>
      </c>
      <c r="I81" s="31"/>
      <c r="J81" s="31"/>
      <c r="K81" s="31"/>
      <c r="L81" s="31"/>
      <c r="M81" s="32">
        <f t="shared" si="1"/>
        <v>0</v>
      </c>
    </row>
    <row r="82" spans="1:13" x14ac:dyDescent="0.25">
      <c r="A82" s="19" t="s">
        <v>265</v>
      </c>
      <c r="B82" s="27">
        <v>1863410014</v>
      </c>
      <c r="C82" s="14" t="s">
        <v>144</v>
      </c>
      <c r="D82" s="8" t="s">
        <v>145</v>
      </c>
      <c r="E82" s="41" t="s">
        <v>290</v>
      </c>
      <c r="F82" s="4">
        <v>4</v>
      </c>
      <c r="G82" s="7">
        <v>0</v>
      </c>
      <c r="H82" s="21" t="s">
        <v>183</v>
      </c>
      <c r="I82" s="31"/>
      <c r="J82" s="31"/>
      <c r="K82" s="31"/>
      <c r="L82" s="31"/>
      <c r="M82" s="32">
        <f t="shared" si="1"/>
        <v>0</v>
      </c>
    </row>
    <row r="83" spans="1:13" x14ac:dyDescent="0.25">
      <c r="A83" s="19" t="s">
        <v>266</v>
      </c>
      <c r="B83" s="27">
        <v>1863410015</v>
      </c>
      <c r="C83" s="14" t="s">
        <v>146</v>
      </c>
      <c r="D83" s="8" t="s">
        <v>147</v>
      </c>
      <c r="E83" s="41" t="s">
        <v>290</v>
      </c>
      <c r="F83" s="4">
        <v>4</v>
      </c>
      <c r="G83" s="7">
        <v>0</v>
      </c>
      <c r="H83" s="21" t="s">
        <v>183</v>
      </c>
      <c r="I83" s="31"/>
      <c r="J83" s="31"/>
      <c r="K83" s="31"/>
      <c r="L83" s="31"/>
      <c r="M83" s="32">
        <f t="shared" si="1"/>
        <v>0</v>
      </c>
    </row>
    <row r="84" spans="1:13" x14ac:dyDescent="0.25">
      <c r="A84" s="19" t="s">
        <v>267</v>
      </c>
      <c r="B84" s="27">
        <v>1863410016</v>
      </c>
      <c r="C84" s="14" t="s">
        <v>148</v>
      </c>
      <c r="D84" s="8" t="s">
        <v>149</v>
      </c>
      <c r="E84" s="41" t="s">
        <v>290</v>
      </c>
      <c r="F84" s="4">
        <v>4</v>
      </c>
      <c r="G84" s="7">
        <v>0</v>
      </c>
      <c r="H84" s="21" t="s">
        <v>183</v>
      </c>
      <c r="I84" s="31"/>
      <c r="J84" s="31"/>
      <c r="K84" s="31"/>
      <c r="L84" s="31"/>
      <c r="M84" s="32">
        <f t="shared" si="1"/>
        <v>0</v>
      </c>
    </row>
    <row r="85" spans="1:13" x14ac:dyDescent="0.25">
      <c r="A85" s="19" t="s">
        <v>268</v>
      </c>
      <c r="B85" s="27">
        <v>1863410017</v>
      </c>
      <c r="C85" s="14" t="s">
        <v>150</v>
      </c>
      <c r="D85" s="8" t="s">
        <v>151</v>
      </c>
      <c r="E85" s="41" t="s">
        <v>290</v>
      </c>
      <c r="F85" s="4">
        <v>4</v>
      </c>
      <c r="G85" s="7">
        <v>0</v>
      </c>
      <c r="H85" s="21" t="s">
        <v>183</v>
      </c>
      <c r="I85" s="31"/>
      <c r="J85" s="31"/>
      <c r="K85" s="31"/>
      <c r="L85" s="31"/>
      <c r="M85" s="32">
        <f t="shared" si="1"/>
        <v>0</v>
      </c>
    </row>
    <row r="86" spans="1:13" x14ac:dyDescent="0.25">
      <c r="A86" s="19" t="s">
        <v>269</v>
      </c>
      <c r="B86" s="27">
        <v>1863410018</v>
      </c>
      <c r="C86" s="14" t="s">
        <v>152</v>
      </c>
      <c r="D86" s="8" t="s">
        <v>153</v>
      </c>
      <c r="E86" s="41" t="s">
        <v>290</v>
      </c>
      <c r="F86" s="4">
        <v>4</v>
      </c>
      <c r="G86" s="7">
        <v>0</v>
      </c>
      <c r="H86" s="21" t="s">
        <v>183</v>
      </c>
      <c r="I86" s="31"/>
      <c r="J86" s="31"/>
      <c r="K86" s="31"/>
      <c r="L86" s="31"/>
      <c r="M86" s="32">
        <f t="shared" si="1"/>
        <v>0</v>
      </c>
    </row>
    <row r="87" spans="1:13" x14ac:dyDescent="0.25">
      <c r="A87" s="19" t="s">
        <v>270</v>
      </c>
      <c r="B87" s="27">
        <v>1863410019</v>
      </c>
      <c r="C87" s="14" t="s">
        <v>154</v>
      </c>
      <c r="D87" s="8" t="s">
        <v>155</v>
      </c>
      <c r="E87" s="41" t="s">
        <v>290</v>
      </c>
      <c r="F87" s="4">
        <v>4</v>
      </c>
      <c r="G87" s="7">
        <v>0</v>
      </c>
      <c r="H87" s="21" t="s">
        <v>183</v>
      </c>
      <c r="I87" s="31"/>
      <c r="J87" s="31"/>
      <c r="K87" s="31"/>
      <c r="L87" s="31"/>
      <c r="M87" s="32">
        <f t="shared" si="1"/>
        <v>0</v>
      </c>
    </row>
    <row r="88" spans="1:13" x14ac:dyDescent="0.25">
      <c r="A88" s="19" t="s">
        <v>271</v>
      </c>
      <c r="B88" s="27">
        <v>1863410020</v>
      </c>
      <c r="C88" s="14" t="s">
        <v>156</v>
      </c>
      <c r="D88" s="8" t="s">
        <v>157</v>
      </c>
      <c r="E88" s="41" t="s">
        <v>290</v>
      </c>
      <c r="F88" s="4">
        <v>4</v>
      </c>
      <c r="G88" s="7">
        <v>0</v>
      </c>
      <c r="H88" s="21" t="s">
        <v>183</v>
      </c>
      <c r="I88" s="31"/>
      <c r="J88" s="31"/>
      <c r="K88" s="31"/>
      <c r="L88" s="31"/>
      <c r="M88" s="32">
        <f t="shared" si="1"/>
        <v>0</v>
      </c>
    </row>
    <row r="89" spans="1:13" x14ac:dyDescent="0.25">
      <c r="A89" s="19" t="s">
        <v>272</v>
      </c>
      <c r="B89" s="27">
        <v>1863410021</v>
      </c>
      <c r="C89" s="14" t="s">
        <v>158</v>
      </c>
      <c r="D89" s="8" t="s">
        <v>159</v>
      </c>
      <c r="E89" s="41" t="s">
        <v>290</v>
      </c>
      <c r="F89" s="4">
        <v>4</v>
      </c>
      <c r="G89" s="7">
        <v>0</v>
      </c>
      <c r="H89" s="21" t="s">
        <v>183</v>
      </c>
      <c r="I89" s="31"/>
      <c r="J89" s="31"/>
      <c r="K89" s="31"/>
      <c r="L89" s="31"/>
      <c r="M89" s="32">
        <f t="shared" si="1"/>
        <v>0</v>
      </c>
    </row>
    <row r="90" spans="1:13" x14ac:dyDescent="0.25">
      <c r="A90" s="19" t="s">
        <v>273</v>
      </c>
      <c r="B90" s="27">
        <v>1863410022</v>
      </c>
      <c r="C90" s="14" t="s">
        <v>160</v>
      </c>
      <c r="D90" s="8" t="s">
        <v>161</v>
      </c>
      <c r="E90" s="41" t="s">
        <v>290</v>
      </c>
      <c r="F90" s="4">
        <v>4</v>
      </c>
      <c r="G90" s="7">
        <v>0</v>
      </c>
      <c r="H90" s="21" t="s">
        <v>183</v>
      </c>
      <c r="I90" s="31"/>
      <c r="J90" s="31"/>
      <c r="K90" s="31"/>
      <c r="L90" s="31"/>
      <c r="M90" s="32">
        <f t="shared" si="1"/>
        <v>0</v>
      </c>
    </row>
    <row r="91" spans="1:13" x14ac:dyDescent="0.25">
      <c r="A91" s="19" t="s">
        <v>274</v>
      </c>
      <c r="B91" s="27">
        <v>1863410023</v>
      </c>
      <c r="C91" s="14" t="s">
        <v>162</v>
      </c>
      <c r="D91" s="8" t="s">
        <v>163</v>
      </c>
      <c r="E91" s="41" t="s">
        <v>290</v>
      </c>
      <c r="F91" s="4">
        <v>4</v>
      </c>
      <c r="G91" s="7">
        <v>0</v>
      </c>
      <c r="H91" s="21" t="s">
        <v>183</v>
      </c>
      <c r="I91" s="31"/>
      <c r="J91" s="31"/>
      <c r="K91" s="31"/>
      <c r="L91" s="31"/>
      <c r="M91" s="32">
        <f t="shared" si="1"/>
        <v>0</v>
      </c>
    </row>
    <row r="92" spans="1:13" x14ac:dyDescent="0.25">
      <c r="A92" s="19" t="s">
        <v>275</v>
      </c>
      <c r="B92" s="27">
        <v>1863410024</v>
      </c>
      <c r="C92" s="14" t="s">
        <v>164</v>
      </c>
      <c r="D92" s="8" t="s">
        <v>165</v>
      </c>
      <c r="E92" s="41" t="s">
        <v>290</v>
      </c>
      <c r="F92" s="4">
        <v>4</v>
      </c>
      <c r="G92" s="7">
        <v>0</v>
      </c>
      <c r="H92" s="21" t="s">
        <v>183</v>
      </c>
      <c r="I92" s="31"/>
      <c r="J92" s="31"/>
      <c r="K92" s="31"/>
      <c r="L92" s="31"/>
      <c r="M92" s="32">
        <f t="shared" si="1"/>
        <v>0</v>
      </c>
    </row>
    <row r="93" spans="1:13" x14ac:dyDescent="0.25">
      <c r="A93" s="19" t="s">
        <v>276</v>
      </c>
      <c r="B93" s="27">
        <v>1863410025</v>
      </c>
      <c r="C93" s="14" t="s">
        <v>166</v>
      </c>
      <c r="D93" s="8" t="s">
        <v>167</v>
      </c>
      <c r="E93" s="41" t="s">
        <v>290</v>
      </c>
      <c r="F93" s="4">
        <v>4</v>
      </c>
      <c r="G93" s="7">
        <v>0</v>
      </c>
      <c r="H93" s="21" t="s">
        <v>183</v>
      </c>
      <c r="I93" s="31"/>
      <c r="J93" s="31"/>
      <c r="K93" s="31"/>
      <c r="L93" s="31"/>
      <c r="M93" s="32">
        <f t="shared" si="1"/>
        <v>0</v>
      </c>
    </row>
    <row r="94" spans="1:13" x14ac:dyDescent="0.25">
      <c r="A94" s="19" t="s">
        <v>277</v>
      </c>
      <c r="B94" s="27">
        <v>1863410026</v>
      </c>
      <c r="C94" s="14" t="s">
        <v>168</v>
      </c>
      <c r="D94" s="8" t="s">
        <v>169</v>
      </c>
      <c r="E94" s="41" t="s">
        <v>290</v>
      </c>
      <c r="F94" s="4">
        <v>4</v>
      </c>
      <c r="G94" s="7">
        <v>0</v>
      </c>
      <c r="H94" s="21" t="s">
        <v>183</v>
      </c>
      <c r="I94" s="31"/>
      <c r="J94" s="31"/>
      <c r="K94" s="31"/>
      <c r="L94" s="31"/>
      <c r="M94" s="32">
        <f t="shared" si="1"/>
        <v>0</v>
      </c>
    </row>
    <row r="95" spans="1:13" x14ac:dyDescent="0.25">
      <c r="A95" s="19" t="s">
        <v>278</v>
      </c>
      <c r="B95" s="27">
        <v>1863410027</v>
      </c>
      <c r="C95" s="14" t="s">
        <v>170</v>
      </c>
      <c r="D95" s="8" t="s">
        <v>171</v>
      </c>
      <c r="E95" s="41" t="s">
        <v>290</v>
      </c>
      <c r="F95" s="4">
        <v>4</v>
      </c>
      <c r="G95" s="7">
        <v>0</v>
      </c>
      <c r="H95" s="21" t="s">
        <v>183</v>
      </c>
      <c r="I95" s="31"/>
      <c r="J95" s="31"/>
      <c r="K95" s="31"/>
      <c r="L95" s="31"/>
      <c r="M95" s="32">
        <f t="shared" si="1"/>
        <v>0</v>
      </c>
    </row>
    <row r="96" spans="1:13" x14ac:dyDescent="0.25">
      <c r="A96" s="19" t="s">
        <v>279</v>
      </c>
      <c r="B96" s="27">
        <v>1863410028</v>
      </c>
      <c r="C96" s="14" t="s">
        <v>172</v>
      </c>
      <c r="D96" s="8" t="s">
        <v>173</v>
      </c>
      <c r="E96" s="41" t="s">
        <v>290</v>
      </c>
      <c r="F96" s="4">
        <v>4</v>
      </c>
      <c r="G96" s="7">
        <v>0</v>
      </c>
      <c r="H96" s="21" t="s">
        <v>183</v>
      </c>
      <c r="I96" s="31"/>
      <c r="J96" s="31"/>
      <c r="K96" s="31"/>
      <c r="L96" s="31"/>
      <c r="M96" s="32">
        <f t="shared" si="1"/>
        <v>0</v>
      </c>
    </row>
    <row r="97" spans="1:13" x14ac:dyDescent="0.25">
      <c r="A97" s="19" t="s">
        <v>280</v>
      </c>
      <c r="B97" s="27">
        <v>1863410029</v>
      </c>
      <c r="C97" s="14" t="s">
        <v>174</v>
      </c>
      <c r="D97" s="8" t="s">
        <v>175</v>
      </c>
      <c r="E97" s="41" t="s">
        <v>290</v>
      </c>
      <c r="F97" s="4">
        <v>4</v>
      </c>
      <c r="G97" s="7">
        <v>0</v>
      </c>
      <c r="H97" s="21" t="s">
        <v>183</v>
      </c>
      <c r="I97" s="31"/>
      <c r="J97" s="31"/>
      <c r="K97" s="31"/>
      <c r="L97" s="31"/>
      <c r="M97" s="32">
        <f t="shared" si="1"/>
        <v>0</v>
      </c>
    </row>
    <row r="98" spans="1:13" x14ac:dyDescent="0.25">
      <c r="A98" s="19" t="s">
        <v>281</v>
      </c>
      <c r="B98" s="27">
        <v>1863410030</v>
      </c>
      <c r="C98" s="14" t="s">
        <v>176</v>
      </c>
      <c r="D98" s="8" t="s">
        <v>177</v>
      </c>
      <c r="E98" s="41" t="s">
        <v>290</v>
      </c>
      <c r="F98" s="4">
        <v>4</v>
      </c>
      <c r="G98" s="7">
        <v>0</v>
      </c>
      <c r="H98" s="21" t="s">
        <v>183</v>
      </c>
      <c r="I98" s="31"/>
      <c r="J98" s="31"/>
      <c r="K98" s="31"/>
      <c r="L98" s="31"/>
      <c r="M98" s="32">
        <f t="shared" si="1"/>
        <v>0</v>
      </c>
    </row>
    <row r="99" spans="1:13" x14ac:dyDescent="0.25">
      <c r="A99" s="19" t="s">
        <v>282</v>
      </c>
      <c r="B99" s="27">
        <v>1863410033</v>
      </c>
      <c r="C99" s="14" t="s">
        <v>178</v>
      </c>
      <c r="D99" s="8" t="s">
        <v>179</v>
      </c>
      <c r="E99" s="41" t="s">
        <v>290</v>
      </c>
      <c r="F99" s="4">
        <v>4</v>
      </c>
      <c r="G99" s="7">
        <v>0</v>
      </c>
      <c r="H99" s="21" t="s">
        <v>183</v>
      </c>
      <c r="I99" s="31"/>
      <c r="J99" s="31"/>
      <c r="K99" s="31"/>
      <c r="L99" s="31"/>
      <c r="M99" s="32">
        <f t="shared" si="1"/>
        <v>0</v>
      </c>
    </row>
    <row r="100" spans="1:13" x14ac:dyDescent="0.25">
      <c r="A100" s="19" t="s">
        <v>283</v>
      </c>
      <c r="B100" s="27">
        <v>1863410034</v>
      </c>
      <c r="C100" s="14" t="s">
        <v>178</v>
      </c>
      <c r="D100" s="8" t="s">
        <v>180</v>
      </c>
      <c r="E100" s="41" t="s">
        <v>290</v>
      </c>
      <c r="F100" s="4">
        <v>4</v>
      </c>
      <c r="G100" s="7">
        <v>0</v>
      </c>
      <c r="H100" s="21" t="s">
        <v>183</v>
      </c>
      <c r="I100" s="31"/>
      <c r="J100" s="31"/>
      <c r="K100" s="31"/>
      <c r="L100" s="31"/>
      <c r="M100" s="32">
        <f t="shared" si="1"/>
        <v>0</v>
      </c>
    </row>
    <row r="101" spans="1:13" x14ac:dyDescent="0.25">
      <c r="A101" s="19" t="s">
        <v>284</v>
      </c>
      <c r="B101" s="27">
        <v>1863410035</v>
      </c>
      <c r="C101" s="14" t="s">
        <v>178</v>
      </c>
      <c r="D101" s="8" t="s">
        <v>181</v>
      </c>
      <c r="E101" s="41" t="s">
        <v>290</v>
      </c>
      <c r="F101" s="4">
        <v>4</v>
      </c>
      <c r="G101" s="7">
        <v>0</v>
      </c>
      <c r="H101" s="21" t="s">
        <v>183</v>
      </c>
      <c r="I101" s="31"/>
      <c r="J101" s="31"/>
      <c r="K101" s="31"/>
      <c r="L101" s="31"/>
      <c r="M101" s="32">
        <f t="shared" si="1"/>
        <v>0</v>
      </c>
    </row>
    <row r="102" spans="1:13" x14ac:dyDescent="0.25">
      <c r="A102" s="19" t="s">
        <v>285</v>
      </c>
      <c r="B102" s="27">
        <v>1863410036</v>
      </c>
      <c r="C102" s="14" t="s">
        <v>178</v>
      </c>
      <c r="D102" s="14" t="s">
        <v>182</v>
      </c>
      <c r="E102" s="41" t="s">
        <v>290</v>
      </c>
      <c r="F102" s="4">
        <v>4</v>
      </c>
      <c r="G102" s="7">
        <v>0</v>
      </c>
      <c r="H102" s="21" t="s">
        <v>183</v>
      </c>
      <c r="I102" s="31"/>
      <c r="J102" s="31"/>
      <c r="K102" s="31"/>
      <c r="L102" s="31"/>
      <c r="M102" s="32">
        <f t="shared" si="1"/>
        <v>0</v>
      </c>
    </row>
    <row r="103" spans="1:13" s="44" customFormat="1" x14ac:dyDescent="0.25">
      <c r="A103" s="45" t="s">
        <v>288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7"/>
      <c r="M103" s="43">
        <f>SUM(M2:M102)</f>
        <v>0</v>
      </c>
    </row>
    <row r="106" spans="1:13" x14ac:dyDescent="0.25">
      <c r="C106" s="1" t="s">
        <v>287</v>
      </c>
    </row>
  </sheetData>
  <autoFilter ref="A1:M107"/>
  <mergeCells count="1">
    <mergeCell ref="A103:L103"/>
  </mergeCells>
  <pageMargins left="0.59055118110236227" right="0.55118110236220474" top="0.56999999999999995" bottom="0.55118110236220474" header="0.24" footer="0.23622047244094491"/>
  <pageSetup paperSize="9" scale="57" fitToHeight="0" orientation="landscape" r:id="rId1"/>
  <headerFooter>
    <oddHeader>&amp;LBKV Zrt.&amp;C2. sz. melléklet
&amp;RKÖZBESZERZÉSI ÚTMUTATÓ
T-169/16.</oddHeader>
    <oddFooter>&amp;C&amp;P / &amp;N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Összesítés</vt:lpstr>
      <vt:lpstr>Összesítés!Nyomtatási_cím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2017-10-13T07:30:47Z</dcterms:created>
  <dcterms:modified xsi:type="dcterms:W3CDTF">2017-10-13T07:30:49Z</dcterms:modified>
</cp:coreProperties>
</file>