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440" windowHeight="12780"/>
  </bookViews>
  <sheets>
    <sheet name="Munka1" sheetId="1" r:id="rId1"/>
  </sheets>
  <definedNames>
    <definedName name="_xlnm._FilterDatabase" localSheetId="0" hidden="1">Munka1!$A$1:$F$113</definedName>
    <definedName name="_xlnm.Print_Titles" localSheetId="0">Munka1!$1:$1</definedName>
    <definedName name="_xlnm.Print_Area" localSheetId="0">Munka1!$A$1:$F$113</definedName>
  </definedName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9" i="1"/>
  <c r="F10" i="1"/>
  <c r="F11" i="1"/>
  <c r="F13" i="1"/>
  <c r="F14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6" i="1"/>
  <c r="F87" i="1"/>
  <c r="F89" i="1"/>
  <c r="F90" i="1"/>
  <c r="F92" i="1"/>
  <c r="F93" i="1"/>
  <c r="F95" i="1"/>
  <c r="F96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3" i="1"/>
  <c r="F113" i="1" l="1"/>
</calcChain>
</file>

<file path=xl/sharedStrings.xml><?xml version="1.0" encoding="utf-8"?>
<sst xmlns="http://schemas.openxmlformats.org/spreadsheetml/2006/main" count="312" uniqueCount="217">
  <si>
    <t>"A" típusú vezérlőszekrény részegységeinek javítása</t>
  </si>
  <si>
    <t>"B" típusú vezérlőszekrény részegységeinek javítása</t>
  </si>
  <si>
    <t>Műszerautomatika gyártmányú vezérlőszekrény részegységeinek javítása</t>
  </si>
  <si>
    <t>Hanning &amp; Kahl gyártmányú vezérlőszekrény javítása</t>
  </si>
  <si>
    <t>Kábelek javítása</t>
  </si>
  <si>
    <t>Egyéb munkálatok</t>
  </si>
  <si>
    <t>"A" típusú vezérlőszekrény cseréje</t>
  </si>
  <si>
    <t>"B" típusú vezérlőszekrény cseréje</t>
  </si>
  <si>
    <t>Műszerautomatika gyártmányú vezérlőszekrény cseréje</t>
  </si>
  <si>
    <t>Hanning &amp; Kahl gyártmányú vezérlőszekrény cseréje</t>
  </si>
  <si>
    <t>Dunagép VVF1 típusú vezérlőszekrény cseréje</t>
  </si>
  <si>
    <t>Megnevezés</t>
  </si>
  <si>
    <t>1.</t>
  </si>
  <si>
    <t>2.</t>
  </si>
  <si>
    <t>3.</t>
  </si>
  <si>
    <t>4.</t>
  </si>
  <si>
    <t>7.</t>
  </si>
  <si>
    <t>8.</t>
  </si>
  <si>
    <t>9.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</si>
  <si>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</si>
  <si>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</si>
  <si>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</si>
  <si>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</si>
  <si>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</si>
  <si>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</si>
  <si>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</si>
  <si>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</si>
  <si>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</si>
  <si>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</si>
  <si>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</si>
  <si>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</si>
  <si>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</si>
  <si>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</si>
  <si>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</si>
  <si>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</si>
  <si>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</si>
  <si>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</si>
  <si>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</si>
  <si>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</si>
  <si>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</si>
  <si>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</si>
  <si>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</si>
  <si>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</si>
  <si>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</si>
  <si>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</si>
  <si>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</si>
  <si>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</si>
  <si>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</si>
  <si>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</si>
  <si>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</si>
  <si>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</si>
  <si>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</si>
  <si>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</si>
  <si>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</si>
  <si>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</si>
  <si>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</si>
  <si>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</si>
  <si>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</si>
  <si>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</si>
  <si>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</si>
  <si>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</si>
  <si>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</si>
  <si>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</si>
  <si>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</si>
  <si>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</si>
  <si>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</si>
  <si>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</si>
  <si>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</si>
  <si>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</si>
  <si>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</si>
  <si>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</si>
  <si>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</si>
  <si>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</si>
  <si>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</si>
  <si>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</si>
  <si>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db</t>
  </si>
  <si>
    <t>m</t>
  </si>
  <si>
    <t>DC kézikapcsoló javítása</t>
  </si>
  <si>
    <t>35mm sínre szerelhetó 1000V DC max. 32A olvadóbiztosító aljzat javítása</t>
  </si>
  <si>
    <t>Beton bontás és visszaépítés</t>
  </si>
  <si>
    <t>Zúzott köves illetve földes, füves terület bontása, helyreállítása</t>
  </si>
  <si>
    <t>Érintésvédelmi vizsgálat, jegyzőkönyvvel</t>
  </si>
  <si>
    <t>DC 16A-es kapcsoló javítása</t>
  </si>
  <si>
    <t>10A-es mérőműszer javítása</t>
  </si>
  <si>
    <t>10A-es Siemens biztosítékaljzat javítása új biztosítékkal</t>
  </si>
  <si>
    <t>4A-es Siemens biztosítékaljzat javítása új biztosítékkal</t>
  </si>
  <si>
    <t>DIL 052 mágnes kapcsoló javítása</t>
  </si>
  <si>
    <t>Ø Relé javítása</t>
  </si>
  <si>
    <t>Műszerautomatika gyártmányú vezérlőszekrény javítása</t>
  </si>
  <si>
    <t>Műszerautomatika gyártmányú vezérléshez sín hő érzékelő javítása</t>
  </si>
  <si>
    <t>Műszerautomatika gyártmányú vezérléshez külső hőmérsékletérzékelő javítása</t>
  </si>
  <si>
    <t>Műszerautomatika gyártmányú vezérléshez csapadékérzékelő javítása</t>
  </si>
  <si>
    <t>Műszerautomatika gyártmányú vezérléshez vezérlő PLC javítása</t>
  </si>
  <si>
    <t>Műszerautomatika gyártmányú vezérléshez árammérő egység javítása</t>
  </si>
  <si>
    <t>Műszerautomatika gyártmányú vezérléshez 600V / 24V DC-DC inverter javítása</t>
  </si>
  <si>
    <t>Műszerautomatika gyártmányú vezérléshez 230V / 24V AC-DC inverter javítása</t>
  </si>
  <si>
    <t>230V / 230V 16A leválasztó transzformátor javítása</t>
  </si>
  <si>
    <t>Hanning &amp; Kahl gyártmányú vezérléshez sín hő érzékelő javítása</t>
  </si>
  <si>
    <t>Hanning &amp; Kahl gyártmányú vezérléshez külső hőmérsékletérzékelő javítása</t>
  </si>
  <si>
    <t>Hanning &amp; Kahl gyártmányú vezérléshez csapadékérzékelő javítása</t>
  </si>
  <si>
    <t>Hanning &amp; Kahl gyártmányú vezérléshez vezérlő panel javítása</t>
  </si>
  <si>
    <t>Hanning &amp; Kahl gyártmányú vezérléshez 600V / 24V DC-DC inverter javítása</t>
  </si>
  <si>
    <t>VVF1-AUTO automata vezérlőegység javítása</t>
  </si>
  <si>
    <t>VVF1-CSAS árammérő és kapcsoló egység javítása</t>
  </si>
  <si>
    <t>VVF1-GSM GSM alapú távfelügyeleti egység javítása</t>
  </si>
  <si>
    <t>VVF1-TEMP hőmérsékletérzékelő egység javítása</t>
  </si>
  <si>
    <t>VVF1-RAIN csapadékérzékelő javítása</t>
  </si>
  <si>
    <t>600V / 24V DC-DC inverter egység javítása</t>
  </si>
  <si>
    <t>Mágneskapcsoló egység javítása</t>
  </si>
  <si>
    <t>Túlfeszültség levezető szabvány szerinti kialakítása oszlopon</t>
  </si>
  <si>
    <t>Keresztsodrony javítása</t>
  </si>
  <si>
    <t>Oszlop felszálló kábelek védőcsöveinek javítása</t>
  </si>
  <si>
    <t>Megvalósulási dokumentáció elkészítése</t>
  </si>
  <si>
    <t>Kábelalépítmény átjárhatóságának biztosítása</t>
  </si>
  <si>
    <t>Sínszekrény vízelvezetésének biztosítása</t>
  </si>
  <si>
    <t>Komplett vezérlőszekrény cseréje</t>
  </si>
  <si>
    <t>Komplett vezérlő panel cseréje</t>
  </si>
  <si>
    <t>Komplett Műszerautomatika gyártmányú vezérlőszekrény cseréje</t>
  </si>
  <si>
    <t>Komplett Műszerautomatika gyártmányú vezérlőpanel cseréje</t>
  </si>
  <si>
    <t>Komplett Hanning &amp; Kahl gyártmányú vezérlőszekrény cseréje</t>
  </si>
  <si>
    <t>Komplett 1-es típus vezérlőszekrény cseréje</t>
  </si>
  <si>
    <t>Komplett 2-es típus vezérlőszekrény cseréje</t>
  </si>
  <si>
    <t>Komplett 4-es típus vezérlőszekrény cseréje</t>
  </si>
  <si>
    <t>Komplett 1-es típus vezérlőpanel cseréje</t>
  </si>
  <si>
    <t>Komplett 2-es típus vezérlőpanel cseréje</t>
  </si>
  <si>
    <t>Komplett 4-es típus vezérlőpanel cseréje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</si>
  <si>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</si>
  <si>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</si>
  <si>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</si>
  <si>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</si>
  <si>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</si>
  <si>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</si>
  <si>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</si>
  <si>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</si>
  <si>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</si>
  <si>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</si>
  <si>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</si>
  <si>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</si>
  <si>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</si>
  <si>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</si>
  <si>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</si>
  <si>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</si>
  <si>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</si>
  <si>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</si>
  <si>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</si>
  <si>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</si>
  <si>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Aszfaltbontás és visszaépítés</t>
  </si>
  <si>
    <t>89.</t>
  </si>
  <si>
    <t>90.</t>
  </si>
  <si>
    <t xml:space="preserve">Komplett Hanning &amp; Kahl gyártmányú vezérlőpanel cseréje </t>
  </si>
  <si>
    <t>Contec gyártmányú vezérlőszekrény részegységeinek javítása</t>
  </si>
  <si>
    <t>91.</t>
  </si>
  <si>
    <t>92.</t>
  </si>
  <si>
    <t>93.</t>
  </si>
  <si>
    <t>94.</t>
  </si>
  <si>
    <t>95.</t>
  </si>
  <si>
    <t>96.</t>
  </si>
  <si>
    <t>97.</t>
  </si>
  <si>
    <t>Contec gyártmányú vezérléshez sín hő érzékelő javítása</t>
  </si>
  <si>
    <t>Contec gyártmányú vezérléshez külső hőmérsékletérzékelő javítása</t>
  </si>
  <si>
    <t>Contec gyártmányú vezérléshez csapadékérzékelő javítása</t>
  </si>
  <si>
    <t>Contec gyártmányú vezérléshez vezérlő panel javítása</t>
  </si>
  <si>
    <t>Contec gyártmányú vezérléshez 600V / 24V DC-DC inverter javítása</t>
  </si>
  <si>
    <t>Contec gyártmányú vezérlőszekrény javítása</t>
  </si>
  <si>
    <t>Contec gyártmányú vezérléshez árammérő egység javítása</t>
  </si>
  <si>
    <t>Mennyiségi egység</t>
  </si>
  <si>
    <r>
      <t>Kábeltartó acélsodrony javítása oszlopok közt (35 mm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)</t>
    </r>
  </si>
  <si>
    <r>
      <t>m</t>
    </r>
    <r>
      <rPr>
        <vertAlign val="superscript"/>
        <sz val="12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</si>
  <si>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2"/>
        <rFont val="Calibri"/>
        <family val="2"/>
        <charset val="238"/>
        <scheme val="minor"/>
      </rPr>
      <t>3</t>
    </r>
  </si>
  <si>
    <t>Sorszám</t>
  </si>
  <si>
    <t>Általános részegységek javítása</t>
  </si>
  <si>
    <t>"A" típusú vezérlőszekrény javítása</t>
  </si>
  <si>
    <t>"B" típusú vezérlőszekrény javítása</t>
  </si>
  <si>
    <t>10.</t>
  </si>
  <si>
    <t>11.</t>
  </si>
  <si>
    <t>12.</t>
  </si>
  <si>
    <t>5.</t>
  </si>
  <si>
    <t>6.</t>
  </si>
  <si>
    <t>Hanning &amp; Kahl gyártmányú vezérlőszekrény részegységeinek javítása</t>
  </si>
  <si>
    <t>Dunagép VVF1 típusú vezérlőszekrény részegységeinek javítása</t>
  </si>
  <si>
    <t>Dunagép gyártmányú VVF1-K1 vezérlő szekrény javítása</t>
  </si>
  <si>
    <t>Dunagép gyártmányú VVF1-K2 vezérlő szekrény javítása</t>
  </si>
  <si>
    <t>Dunagép gyártmányú VVF1-K4 vezérlő szekrény javítása</t>
  </si>
  <si>
    <t>230V-os fűtőszál jobbos/balos cseréje</t>
  </si>
  <si>
    <t>¾”-os rozsdamentes vascső cseréje, fűtőszál részére</t>
  </si>
  <si>
    <t>¾”-os horganyzott vascső cseréje, fűtőszál részére</t>
  </si>
  <si>
    <t>40x20mm rozsdamentes zártszelvény cseréje, fűtőszál részére</t>
  </si>
  <si>
    <t>40x20mm horganyzott zártszelvény cseréje, fűtőszál részére</t>
  </si>
  <si>
    <t>Acél védőcső cseréje alépítmény és vezérlőszekrény csatlakoztatásához</t>
  </si>
  <si>
    <t>600V – 1100W-os fűtőszál 3,2m hosszú cseréje</t>
  </si>
  <si>
    <t>600V – 1100W-os fűtőszál 2,2m hosszú cseréje</t>
  </si>
  <si>
    <t>600V – 900W-os fűtőszál 3,0m hosszú cseréje VAMAV gyártmányú kitérőkhöz</t>
  </si>
  <si>
    <t>Alubox IP65 doboz cseréje, tömszelencével 600V-os fűtőszál bekötéshez</t>
  </si>
  <si>
    <t>Alubox IP65 doboz cseréje, tömszelencével 230V-os fűtőszál bekötéshez</t>
  </si>
  <si>
    <t>Váltófűtés sínszekrény cseréje</t>
  </si>
  <si>
    <t>Szekrény zár „kis háromszög egységkulcs” javítása, cseréje</t>
  </si>
  <si>
    <t>Kismegszakító cseréje</t>
  </si>
  <si>
    <t>HVL 120 túlfeszültség korlátozó cseréje</t>
  </si>
  <si>
    <t>TLV 120 átütő biztosító cseréje</t>
  </si>
  <si>
    <t>Oszlopra szerelt biztosítódoboz komplett cseréje, biztosítóval</t>
  </si>
  <si>
    <t>20A-es Siemens biztosítóbetét cseréje</t>
  </si>
  <si>
    <t>10A-es Siemens biztosítóbetét cseréje</t>
  </si>
  <si>
    <t>4A-es Siemens biztosítóbetét cseréje</t>
  </si>
  <si>
    <r>
      <t>SzRMKTVM-J  4x1,5 mm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 xml:space="preserve"> kábel hibahely mérése és javítása</t>
    </r>
  </si>
  <si>
    <r>
      <t>SzRMKTVM-J  4x2,5 mm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 xml:space="preserve"> kábel hibahely mérése és javítása</t>
    </r>
  </si>
  <si>
    <t>VVF1-Monitor modul cseréje a hozzá tartozó távfelügyeleti szoftverrel</t>
  </si>
  <si>
    <r>
      <t>NSGAFÖU 1,8/3kV kábel hibahely mérése és javítása (1x120 mm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)</t>
    </r>
  </si>
  <si>
    <r>
      <t>(+) (-) 600 V NSGAFÖU 1,8/3kV kábel hibahely mérése és javítása (1x120 mm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)</t>
    </r>
  </si>
  <si>
    <r>
      <t>(+) (-) 600 V NSGAFÖU 1,8/3kV kábel hibahely mérése és javítása (1x16 mm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)</t>
    </r>
  </si>
  <si>
    <r>
      <t>Egyenáramú nullázó kábel  hibahely mérése és javítása H07VK z/s (1x16 mm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)</t>
    </r>
  </si>
  <si>
    <r>
      <t>Egyenáramú nullázó kábel  hibahely mérése és javítása H07VK z/s (1x35 mm</t>
    </r>
    <r>
      <rPr>
        <vertAlign val="superscript"/>
        <sz val="12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>)</t>
    </r>
  </si>
  <si>
    <t>Kábel szigetelés és folytonosság vizsgálata, jegyzőkönyvvel</t>
  </si>
  <si>
    <t>1000V DC 6A 10kA biztosítóbetét cseréje</t>
  </si>
  <si>
    <t>Tapasztalati mennyiség a teljes 2 éves időtartamra [mennyiségi egység]</t>
  </si>
  <si>
    <t>Nettó ajánlati egységár [Ft/Me]</t>
  </si>
  <si>
    <t>Éves ajánlati ár nettó [Ft/év]</t>
  </si>
  <si>
    <t>Nettó ajánlati ár összesen [Ft]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</si>
</sst>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view="pageBreakPreview" zoomScale="60" zoomScaleNormal="100" workbookViewId="0">
      <pane ySplit="1" topLeftCell="A2" activePane="bottomLeft" state="frozenSplit"/>
      <selection pane="bottomLeft" activeCell="D115" sqref="D115"/>
    </sheetView>
  </sheetViews>
  <sheetFormatPr defaultRowHeight="15.75" x14ac:dyDescent="0.25"/>
  <cols>
    <col min="1" max="1" width="3.85546875" style="9" bestFit="1" customWidth="1"/>
    <col min="2" max="2" width="76.28515625" style="5" bestFit="1" customWidth="1"/>
    <col min="3" max="3" width="19.85546875" style="5" customWidth="1"/>
    <col min="4" max="4" width="6.85546875" style="10" bestFit="1" customWidth="1"/>
    <col min="5" max="6" width="19.7109375" style="5" customWidth="1"/>
    <col min="7" max="16384" width="9.140625" style="5"/>
  </cols>
  <sheetData>
    <row r="1" spans="1:6" s="16" customFormat="1" ht="78.75" x14ac:dyDescent="0.25">
      <c r="A1" s="14" t="s">
        <v>169</v>
      </c>
      <c r="B1" s="15" t="s">
        <v>11</v>
      </c>
      <c r="C1" s="15" t="s">
        <v>213</v>
      </c>
      <c r="D1" s="14" t="s">
        <v>165</v>
      </c>
      <c r="E1" s="15" t="s">
        <v>214</v>
      </c>
      <c r="F1" s="15" t="s">
        <v>215</v>
      </c>
    </row>
    <row r="2" spans="1:6" s="13" customFormat="1" x14ac:dyDescent="0.25">
      <c r="A2" s="11"/>
      <c r="B2" s="12" t="s">
        <v>0</v>
      </c>
      <c r="C2" s="17"/>
      <c r="D2" s="18"/>
      <c r="E2" s="19"/>
      <c r="F2" s="19"/>
    </row>
    <row r="3" spans="1:6" x14ac:dyDescent="0.25">
      <c r="A3" s="2" t="s">
        <v>12</v>
      </c>
      <c r="B3" s="1" t="s">
        <v>82</v>
      </c>
      <c r="C3" s="3">
        <v>1</v>
      </c>
      <c r="D3" s="4" t="s">
        <v>75</v>
      </c>
      <c r="E3" s="7"/>
      <c r="F3" s="8">
        <f>E3*C3</f>
        <v>0</v>
      </c>
    </row>
    <row r="4" spans="1:6" x14ac:dyDescent="0.25">
      <c r="A4" s="2" t="s">
        <v>13</v>
      </c>
      <c r="B4" s="1" t="s">
        <v>83</v>
      </c>
      <c r="C4" s="3">
        <v>1</v>
      </c>
      <c r="D4" s="4" t="s">
        <v>75</v>
      </c>
      <c r="E4" s="7"/>
      <c r="F4" s="8">
        <f t="shared" ref="F4:F67" si="0">E4*C4</f>
        <v>0</v>
      </c>
    </row>
    <row r="5" spans="1:6" x14ac:dyDescent="0.25">
      <c r="A5" s="2" t="s">
        <v>14</v>
      </c>
      <c r="B5" s="1" t="s">
        <v>84</v>
      </c>
      <c r="C5" s="3">
        <v>1</v>
      </c>
      <c r="D5" s="4" t="s">
        <v>75</v>
      </c>
      <c r="E5" s="7"/>
      <c r="F5" s="8">
        <f t="shared" si="0"/>
        <v>0</v>
      </c>
    </row>
    <row r="6" spans="1:6" x14ac:dyDescent="0.25">
      <c r="A6" s="2" t="s">
        <v>15</v>
      </c>
      <c r="B6" s="1" t="s">
        <v>85</v>
      </c>
      <c r="C6" s="3">
        <v>1</v>
      </c>
      <c r="D6" s="4" t="s">
        <v>75</v>
      </c>
      <c r="E6" s="7"/>
      <c r="F6" s="8">
        <f t="shared" si="0"/>
        <v>0</v>
      </c>
    </row>
    <row r="7" spans="1:6" x14ac:dyDescent="0.25">
      <c r="A7" s="2" t="s">
        <v>176</v>
      </c>
      <c r="B7" s="1" t="s">
        <v>171</v>
      </c>
      <c r="C7" s="3">
        <v>1</v>
      </c>
      <c r="D7" s="4" t="s">
        <v>75</v>
      </c>
      <c r="E7" s="7"/>
      <c r="F7" s="8">
        <f t="shared" si="0"/>
        <v>0</v>
      </c>
    </row>
    <row r="8" spans="1:6" s="13" customFormat="1" x14ac:dyDescent="0.25">
      <c r="A8" s="11"/>
      <c r="B8" s="12" t="s">
        <v>1</v>
      </c>
      <c r="C8" s="17"/>
      <c r="D8" s="18"/>
      <c r="E8" s="19"/>
      <c r="F8" s="20"/>
    </row>
    <row r="9" spans="1:6" x14ac:dyDescent="0.25">
      <c r="A9" s="2" t="s">
        <v>177</v>
      </c>
      <c r="B9" s="1" t="s">
        <v>86</v>
      </c>
      <c r="C9" s="3">
        <v>1</v>
      </c>
      <c r="D9" s="4" t="s">
        <v>75</v>
      </c>
      <c r="E9" s="7"/>
      <c r="F9" s="8">
        <f t="shared" si="0"/>
        <v>0</v>
      </c>
    </row>
    <row r="10" spans="1:6" x14ac:dyDescent="0.25">
      <c r="A10" s="2" t="s">
        <v>16</v>
      </c>
      <c r="B10" s="1" t="s">
        <v>87</v>
      </c>
      <c r="C10" s="3">
        <v>1</v>
      </c>
      <c r="D10" s="4" t="s">
        <v>75</v>
      </c>
      <c r="E10" s="7"/>
      <c r="F10" s="8">
        <f t="shared" si="0"/>
        <v>0</v>
      </c>
    </row>
    <row r="11" spans="1:6" x14ac:dyDescent="0.25">
      <c r="A11" s="2" t="s">
        <v>17</v>
      </c>
      <c r="B11" s="1" t="s">
        <v>172</v>
      </c>
      <c r="C11" s="3">
        <v>1</v>
      </c>
      <c r="D11" s="4" t="s">
        <v>75</v>
      </c>
      <c r="E11" s="3"/>
      <c r="F11" s="8">
        <f t="shared" si="0"/>
        <v>0</v>
      </c>
    </row>
    <row r="12" spans="1:6" s="13" customFormat="1" x14ac:dyDescent="0.25">
      <c r="A12" s="11"/>
      <c r="B12" s="12" t="s">
        <v>2</v>
      </c>
      <c r="C12" s="17"/>
      <c r="D12" s="18"/>
      <c r="E12" s="17"/>
      <c r="F12" s="20"/>
    </row>
    <row r="13" spans="1:6" x14ac:dyDescent="0.25">
      <c r="A13" s="2" t="s">
        <v>18</v>
      </c>
      <c r="B13" s="1" t="s">
        <v>89</v>
      </c>
      <c r="C13" s="3">
        <v>2</v>
      </c>
      <c r="D13" s="4" t="s">
        <v>75</v>
      </c>
      <c r="E13" s="3"/>
      <c r="F13" s="8">
        <f t="shared" si="0"/>
        <v>0</v>
      </c>
    </row>
    <row r="14" spans="1:6" x14ac:dyDescent="0.25">
      <c r="A14" s="2" t="s">
        <v>173</v>
      </c>
      <c r="B14" s="1" t="s">
        <v>90</v>
      </c>
      <c r="C14" s="3">
        <v>2</v>
      </c>
      <c r="D14" s="4" t="s">
        <v>75</v>
      </c>
      <c r="E14" s="3"/>
      <c r="F14" s="8">
        <f t="shared" si="0"/>
        <v>0</v>
      </c>
    </row>
    <row r="15" spans="1:6" x14ac:dyDescent="0.25">
      <c r="A15" s="2" t="s">
        <v>174</v>
      </c>
      <c r="B15" s="1" t="s">
        <v>91</v>
      </c>
      <c r="C15" s="3">
        <v>2</v>
      </c>
      <c r="D15" s="4" t="s">
        <v>75</v>
      </c>
      <c r="E15" s="3"/>
      <c r="F15" s="8">
        <f t="shared" si="0"/>
        <v>0</v>
      </c>
    </row>
    <row r="16" spans="1:6" x14ac:dyDescent="0.25">
      <c r="A16" s="2" t="s">
        <v>175</v>
      </c>
      <c r="B16" s="1" t="s">
        <v>92</v>
      </c>
      <c r="C16" s="3">
        <v>1</v>
      </c>
      <c r="D16" s="4" t="s">
        <v>75</v>
      </c>
      <c r="E16" s="3"/>
      <c r="F16" s="8">
        <f t="shared" si="0"/>
        <v>0</v>
      </c>
    </row>
    <row r="17" spans="1:6" x14ac:dyDescent="0.25">
      <c r="A17" s="2" t="s">
        <v>19</v>
      </c>
      <c r="B17" s="1" t="s">
        <v>93</v>
      </c>
      <c r="C17" s="3">
        <v>1</v>
      </c>
      <c r="D17" s="4" t="s">
        <v>75</v>
      </c>
      <c r="E17" s="3"/>
      <c r="F17" s="8">
        <f t="shared" si="0"/>
        <v>0</v>
      </c>
    </row>
    <row r="18" spans="1:6" x14ac:dyDescent="0.25">
      <c r="A18" s="2" t="s">
        <v>20</v>
      </c>
      <c r="B18" s="1" t="s">
        <v>94</v>
      </c>
      <c r="C18" s="3">
        <v>1</v>
      </c>
      <c r="D18" s="4" t="s">
        <v>75</v>
      </c>
      <c r="E18" s="3"/>
      <c r="F18" s="8">
        <f t="shared" si="0"/>
        <v>0</v>
      </c>
    </row>
    <row r="19" spans="1:6" x14ac:dyDescent="0.25">
      <c r="A19" s="2" t="s">
        <v>21</v>
      </c>
      <c r="B19" s="1" t="s">
        <v>95</v>
      </c>
      <c r="C19" s="3">
        <v>1</v>
      </c>
      <c r="D19" s="4" t="s">
        <v>75</v>
      </c>
      <c r="E19" s="3"/>
      <c r="F19" s="8">
        <f t="shared" si="0"/>
        <v>0</v>
      </c>
    </row>
    <row r="20" spans="1:6" x14ac:dyDescent="0.25">
      <c r="A20" s="2" t="s">
        <v>22</v>
      </c>
      <c r="B20" s="1" t="s">
        <v>96</v>
      </c>
      <c r="C20" s="3">
        <v>1</v>
      </c>
      <c r="D20" s="4" t="s">
        <v>75</v>
      </c>
      <c r="E20" s="3"/>
      <c r="F20" s="8">
        <f t="shared" si="0"/>
        <v>0</v>
      </c>
    </row>
    <row r="21" spans="1:6" x14ac:dyDescent="0.25">
      <c r="A21" s="2" t="s">
        <v>23</v>
      </c>
      <c r="B21" s="1" t="s">
        <v>88</v>
      </c>
      <c r="C21" s="3">
        <v>1</v>
      </c>
      <c r="D21" s="4" t="s">
        <v>75</v>
      </c>
      <c r="E21" s="3"/>
      <c r="F21" s="8">
        <f t="shared" si="0"/>
        <v>0</v>
      </c>
    </row>
    <row r="22" spans="1:6" s="13" customFormat="1" x14ac:dyDescent="0.25">
      <c r="A22" s="11"/>
      <c r="B22" s="12" t="s">
        <v>178</v>
      </c>
      <c r="C22" s="17"/>
      <c r="D22" s="18"/>
      <c r="E22" s="17"/>
      <c r="F22" s="20"/>
    </row>
    <row r="23" spans="1:6" x14ac:dyDescent="0.25">
      <c r="A23" s="2" t="s">
        <v>24</v>
      </c>
      <c r="B23" s="1" t="s">
        <v>97</v>
      </c>
      <c r="C23" s="3">
        <v>2</v>
      </c>
      <c r="D23" s="4" t="s">
        <v>75</v>
      </c>
      <c r="E23" s="3"/>
      <c r="F23" s="8">
        <f t="shared" si="0"/>
        <v>0</v>
      </c>
    </row>
    <row r="24" spans="1:6" x14ac:dyDescent="0.25">
      <c r="A24" s="2" t="s">
        <v>25</v>
      </c>
      <c r="B24" s="1" t="s">
        <v>98</v>
      </c>
      <c r="C24" s="3">
        <v>2</v>
      </c>
      <c r="D24" s="4" t="s">
        <v>75</v>
      </c>
      <c r="E24" s="3"/>
      <c r="F24" s="8">
        <f t="shared" si="0"/>
        <v>0</v>
      </c>
    </row>
    <row r="25" spans="1:6" x14ac:dyDescent="0.25">
      <c r="A25" s="2" t="s">
        <v>26</v>
      </c>
      <c r="B25" s="1" t="s">
        <v>99</v>
      </c>
      <c r="C25" s="3">
        <v>2</v>
      </c>
      <c r="D25" s="4" t="s">
        <v>75</v>
      </c>
      <c r="E25" s="3"/>
      <c r="F25" s="8">
        <f t="shared" si="0"/>
        <v>0</v>
      </c>
    </row>
    <row r="26" spans="1:6" x14ac:dyDescent="0.25">
      <c r="A26" s="2" t="s">
        <v>27</v>
      </c>
      <c r="B26" s="1" t="s">
        <v>100</v>
      </c>
      <c r="C26" s="3">
        <v>1</v>
      </c>
      <c r="D26" s="4" t="s">
        <v>75</v>
      </c>
      <c r="E26" s="3"/>
      <c r="F26" s="8">
        <f t="shared" si="0"/>
        <v>0</v>
      </c>
    </row>
    <row r="27" spans="1:6" x14ac:dyDescent="0.25">
      <c r="A27" s="2" t="s">
        <v>28</v>
      </c>
      <c r="B27" s="1" t="s">
        <v>101</v>
      </c>
      <c r="C27" s="3">
        <v>1</v>
      </c>
      <c r="D27" s="4" t="s">
        <v>75</v>
      </c>
      <c r="E27" s="3"/>
      <c r="F27" s="8">
        <f t="shared" si="0"/>
        <v>0</v>
      </c>
    </row>
    <row r="28" spans="1:6" x14ac:dyDescent="0.25">
      <c r="A28" s="2" t="s">
        <v>29</v>
      </c>
      <c r="B28" s="1" t="s">
        <v>3</v>
      </c>
      <c r="C28" s="3">
        <v>1</v>
      </c>
      <c r="D28" s="4" t="s">
        <v>75</v>
      </c>
      <c r="E28" s="3"/>
      <c r="F28" s="8">
        <f t="shared" si="0"/>
        <v>0</v>
      </c>
    </row>
    <row r="29" spans="1:6" s="13" customFormat="1" x14ac:dyDescent="0.25">
      <c r="A29" s="11"/>
      <c r="B29" s="12" t="s">
        <v>179</v>
      </c>
      <c r="C29" s="17"/>
      <c r="D29" s="18"/>
      <c r="E29" s="17"/>
      <c r="F29" s="20"/>
    </row>
    <row r="30" spans="1:6" x14ac:dyDescent="0.25">
      <c r="A30" s="2" t="s">
        <v>30</v>
      </c>
      <c r="B30" s="1" t="s">
        <v>102</v>
      </c>
      <c r="C30" s="3">
        <v>1</v>
      </c>
      <c r="D30" s="4" t="s">
        <v>75</v>
      </c>
      <c r="E30" s="3"/>
      <c r="F30" s="8">
        <f t="shared" si="0"/>
        <v>0</v>
      </c>
    </row>
    <row r="31" spans="1:6" x14ac:dyDescent="0.25">
      <c r="A31" s="2" t="s">
        <v>31</v>
      </c>
      <c r="B31" s="1" t="s">
        <v>103</v>
      </c>
      <c r="C31" s="3">
        <v>1</v>
      </c>
      <c r="D31" s="4" t="s">
        <v>75</v>
      </c>
      <c r="E31" s="3"/>
      <c r="F31" s="8">
        <f t="shared" si="0"/>
        <v>0</v>
      </c>
    </row>
    <row r="32" spans="1:6" x14ac:dyDescent="0.25">
      <c r="A32" s="2" t="s">
        <v>32</v>
      </c>
      <c r="B32" s="1" t="s">
        <v>104</v>
      </c>
      <c r="C32" s="3">
        <v>1</v>
      </c>
      <c r="D32" s="4" t="s">
        <v>75</v>
      </c>
      <c r="E32" s="3"/>
      <c r="F32" s="8">
        <f t="shared" si="0"/>
        <v>0</v>
      </c>
    </row>
    <row r="33" spans="1:6" x14ac:dyDescent="0.25">
      <c r="A33" s="2" t="s">
        <v>33</v>
      </c>
      <c r="B33" s="1" t="s">
        <v>105</v>
      </c>
      <c r="C33" s="3">
        <v>2</v>
      </c>
      <c r="D33" s="4" t="s">
        <v>75</v>
      </c>
      <c r="E33" s="3"/>
      <c r="F33" s="8">
        <f t="shared" si="0"/>
        <v>0</v>
      </c>
    </row>
    <row r="34" spans="1:6" x14ac:dyDescent="0.25">
      <c r="A34" s="2" t="s">
        <v>34</v>
      </c>
      <c r="B34" s="1" t="s">
        <v>106</v>
      </c>
      <c r="C34" s="3">
        <v>2</v>
      </c>
      <c r="D34" s="4" t="s">
        <v>75</v>
      </c>
      <c r="E34" s="3"/>
      <c r="F34" s="8">
        <f t="shared" si="0"/>
        <v>0</v>
      </c>
    </row>
    <row r="35" spans="1:6" x14ac:dyDescent="0.25">
      <c r="A35" s="2" t="s">
        <v>35</v>
      </c>
      <c r="B35" s="1" t="s">
        <v>180</v>
      </c>
      <c r="C35" s="3">
        <v>1</v>
      </c>
      <c r="D35" s="4" t="s">
        <v>75</v>
      </c>
      <c r="E35" s="3"/>
      <c r="F35" s="8">
        <f t="shared" si="0"/>
        <v>0</v>
      </c>
    </row>
    <row r="36" spans="1:6" x14ac:dyDescent="0.25">
      <c r="A36" s="2" t="s">
        <v>36</v>
      </c>
      <c r="B36" s="1" t="s">
        <v>181</v>
      </c>
      <c r="C36" s="3">
        <v>1</v>
      </c>
      <c r="D36" s="4" t="s">
        <v>75</v>
      </c>
      <c r="E36" s="3"/>
      <c r="F36" s="8">
        <f t="shared" si="0"/>
        <v>0</v>
      </c>
    </row>
    <row r="37" spans="1:6" x14ac:dyDescent="0.25">
      <c r="A37" s="2" t="s">
        <v>37</v>
      </c>
      <c r="B37" s="1" t="s">
        <v>182</v>
      </c>
      <c r="C37" s="3">
        <v>1</v>
      </c>
      <c r="D37" s="4" t="s">
        <v>75</v>
      </c>
      <c r="E37" s="3"/>
      <c r="F37" s="8">
        <f t="shared" si="0"/>
        <v>0</v>
      </c>
    </row>
    <row r="38" spans="1:6" x14ac:dyDescent="0.25">
      <c r="A38" s="2" t="s">
        <v>38</v>
      </c>
      <c r="B38" s="1" t="s">
        <v>107</v>
      </c>
      <c r="C38" s="3">
        <v>1</v>
      </c>
      <c r="D38" s="4" t="s">
        <v>75</v>
      </c>
      <c r="E38" s="3"/>
      <c r="F38" s="8">
        <f t="shared" si="0"/>
        <v>0</v>
      </c>
    </row>
    <row r="39" spans="1:6" x14ac:dyDescent="0.25">
      <c r="A39" s="2" t="s">
        <v>39</v>
      </c>
      <c r="B39" s="1" t="s">
        <v>77</v>
      </c>
      <c r="C39" s="3">
        <v>1</v>
      </c>
      <c r="D39" s="4" t="s">
        <v>75</v>
      </c>
      <c r="E39" s="3"/>
      <c r="F39" s="8">
        <f t="shared" si="0"/>
        <v>0</v>
      </c>
    </row>
    <row r="40" spans="1:6" x14ac:dyDescent="0.25">
      <c r="A40" s="2" t="s">
        <v>40</v>
      </c>
      <c r="B40" s="1" t="s">
        <v>78</v>
      </c>
      <c r="C40" s="3">
        <v>2</v>
      </c>
      <c r="D40" s="4" t="s">
        <v>75</v>
      </c>
      <c r="E40" s="3"/>
      <c r="F40" s="8">
        <f t="shared" si="0"/>
        <v>0</v>
      </c>
    </row>
    <row r="41" spans="1:6" x14ac:dyDescent="0.25">
      <c r="A41" s="2" t="s">
        <v>41</v>
      </c>
      <c r="B41" s="1" t="s">
        <v>212</v>
      </c>
      <c r="C41" s="3">
        <v>2</v>
      </c>
      <c r="D41" s="4" t="s">
        <v>75</v>
      </c>
      <c r="E41" s="3"/>
      <c r="F41" s="8">
        <f t="shared" si="0"/>
        <v>0</v>
      </c>
    </row>
    <row r="42" spans="1:6" x14ac:dyDescent="0.25">
      <c r="A42" s="2" t="s">
        <v>42</v>
      </c>
      <c r="B42" s="1" t="s">
        <v>108</v>
      </c>
      <c r="C42" s="3">
        <v>2</v>
      </c>
      <c r="D42" s="4" t="s">
        <v>75</v>
      </c>
      <c r="E42" s="3"/>
      <c r="F42" s="8">
        <f t="shared" si="0"/>
        <v>0</v>
      </c>
    </row>
    <row r="43" spans="1:6" s="13" customFormat="1" x14ac:dyDescent="0.25">
      <c r="A43" s="11"/>
      <c r="B43" s="12" t="s">
        <v>170</v>
      </c>
      <c r="C43" s="17"/>
      <c r="D43" s="18"/>
      <c r="E43" s="17"/>
      <c r="F43" s="20"/>
    </row>
    <row r="44" spans="1:6" x14ac:dyDescent="0.25">
      <c r="A44" s="2" t="s">
        <v>43</v>
      </c>
      <c r="B44" s="1" t="s">
        <v>189</v>
      </c>
      <c r="C44" s="3">
        <v>40</v>
      </c>
      <c r="D44" s="4" t="s">
        <v>75</v>
      </c>
      <c r="E44" s="3"/>
      <c r="F44" s="8">
        <f t="shared" si="0"/>
        <v>0</v>
      </c>
    </row>
    <row r="45" spans="1:6" x14ac:dyDescent="0.25">
      <c r="A45" s="2" t="s">
        <v>44</v>
      </c>
      <c r="B45" s="1" t="s">
        <v>190</v>
      </c>
      <c r="C45" s="3">
        <v>7</v>
      </c>
      <c r="D45" s="4" t="s">
        <v>75</v>
      </c>
      <c r="E45" s="3"/>
      <c r="F45" s="8">
        <f t="shared" si="0"/>
        <v>0</v>
      </c>
    </row>
    <row r="46" spans="1:6" x14ac:dyDescent="0.25">
      <c r="A46" s="2" t="s">
        <v>45</v>
      </c>
      <c r="B46" s="1" t="s">
        <v>191</v>
      </c>
      <c r="C46" s="3">
        <v>7</v>
      </c>
      <c r="D46" s="4" t="s">
        <v>75</v>
      </c>
      <c r="E46" s="3"/>
      <c r="F46" s="8">
        <f t="shared" si="0"/>
        <v>0</v>
      </c>
    </row>
    <row r="47" spans="1:6" x14ac:dyDescent="0.25">
      <c r="A47" s="2" t="s">
        <v>46</v>
      </c>
      <c r="B47" s="1" t="s">
        <v>183</v>
      </c>
      <c r="C47" s="3">
        <v>7</v>
      </c>
      <c r="D47" s="4" t="s">
        <v>75</v>
      </c>
      <c r="E47" s="3"/>
      <c r="F47" s="8">
        <f t="shared" si="0"/>
        <v>0</v>
      </c>
    </row>
    <row r="48" spans="1:6" x14ac:dyDescent="0.25">
      <c r="A48" s="2" t="s">
        <v>47</v>
      </c>
      <c r="B48" s="1" t="s">
        <v>184</v>
      </c>
      <c r="C48" s="3">
        <v>30</v>
      </c>
      <c r="D48" s="4" t="s">
        <v>76</v>
      </c>
      <c r="E48" s="3"/>
      <c r="F48" s="8">
        <f t="shared" si="0"/>
        <v>0</v>
      </c>
    </row>
    <row r="49" spans="1:6" x14ac:dyDescent="0.25">
      <c r="A49" s="2" t="s">
        <v>48</v>
      </c>
      <c r="B49" s="1" t="s">
        <v>185</v>
      </c>
      <c r="C49" s="3">
        <v>20</v>
      </c>
      <c r="D49" s="4" t="s">
        <v>76</v>
      </c>
      <c r="E49" s="3"/>
      <c r="F49" s="8">
        <f t="shared" si="0"/>
        <v>0</v>
      </c>
    </row>
    <row r="50" spans="1:6" x14ac:dyDescent="0.25">
      <c r="A50" s="2" t="s">
        <v>49</v>
      </c>
      <c r="B50" s="1" t="s">
        <v>186</v>
      </c>
      <c r="C50" s="3">
        <v>20</v>
      </c>
      <c r="D50" s="4" t="s">
        <v>76</v>
      </c>
      <c r="E50" s="3"/>
      <c r="F50" s="8">
        <f t="shared" si="0"/>
        <v>0</v>
      </c>
    </row>
    <row r="51" spans="1:6" x14ac:dyDescent="0.25">
      <c r="A51" s="2" t="s">
        <v>50</v>
      </c>
      <c r="B51" s="1" t="s">
        <v>187</v>
      </c>
      <c r="C51" s="3">
        <v>20</v>
      </c>
      <c r="D51" s="4" t="s">
        <v>76</v>
      </c>
      <c r="E51" s="3"/>
      <c r="F51" s="8">
        <f t="shared" si="0"/>
        <v>0</v>
      </c>
    </row>
    <row r="52" spans="1:6" x14ac:dyDescent="0.25">
      <c r="A52" s="2" t="s">
        <v>51</v>
      </c>
      <c r="B52" s="1" t="s">
        <v>188</v>
      </c>
      <c r="C52" s="3">
        <v>7</v>
      </c>
      <c r="D52" s="4" t="s">
        <v>76</v>
      </c>
      <c r="E52" s="6"/>
      <c r="F52" s="8">
        <f t="shared" si="0"/>
        <v>0</v>
      </c>
    </row>
    <row r="53" spans="1:6" x14ac:dyDescent="0.25">
      <c r="A53" s="2" t="s">
        <v>52</v>
      </c>
      <c r="B53" s="1" t="s">
        <v>192</v>
      </c>
      <c r="C53" s="3">
        <v>30</v>
      </c>
      <c r="D53" s="4" t="s">
        <v>75</v>
      </c>
      <c r="E53" s="3"/>
      <c r="F53" s="8">
        <f t="shared" si="0"/>
        <v>0</v>
      </c>
    </row>
    <row r="54" spans="1:6" x14ac:dyDescent="0.25">
      <c r="A54" s="2" t="s">
        <v>53</v>
      </c>
      <c r="B54" s="1" t="s">
        <v>193</v>
      </c>
      <c r="C54" s="3">
        <v>7</v>
      </c>
      <c r="D54" s="4" t="s">
        <v>75</v>
      </c>
      <c r="E54" s="3"/>
      <c r="F54" s="8">
        <f t="shared" si="0"/>
        <v>0</v>
      </c>
    </row>
    <row r="55" spans="1:6" x14ac:dyDescent="0.25">
      <c r="A55" s="2" t="s">
        <v>54</v>
      </c>
      <c r="B55" s="1" t="s">
        <v>194</v>
      </c>
      <c r="C55" s="3">
        <v>7</v>
      </c>
      <c r="D55" s="4" t="s">
        <v>75</v>
      </c>
      <c r="E55" s="3"/>
      <c r="F55" s="8">
        <f t="shared" si="0"/>
        <v>0</v>
      </c>
    </row>
    <row r="56" spans="1:6" x14ac:dyDescent="0.25">
      <c r="A56" s="3" t="s">
        <v>55</v>
      </c>
      <c r="B56" s="1" t="s">
        <v>109</v>
      </c>
      <c r="C56" s="3">
        <v>3</v>
      </c>
      <c r="D56" s="4" t="s">
        <v>75</v>
      </c>
      <c r="E56" s="3"/>
      <c r="F56" s="8">
        <f t="shared" si="0"/>
        <v>0</v>
      </c>
    </row>
    <row r="57" spans="1:6" x14ac:dyDescent="0.25">
      <c r="A57" s="2" t="s">
        <v>56</v>
      </c>
      <c r="B57" s="1" t="s">
        <v>195</v>
      </c>
      <c r="C57" s="3">
        <v>15</v>
      </c>
      <c r="D57" s="4" t="s">
        <v>75</v>
      </c>
      <c r="E57" s="3"/>
      <c r="F57" s="8">
        <f t="shared" si="0"/>
        <v>0</v>
      </c>
    </row>
    <row r="58" spans="1:6" x14ac:dyDescent="0.25">
      <c r="A58" s="2" t="s">
        <v>57</v>
      </c>
      <c r="B58" s="1" t="s">
        <v>196</v>
      </c>
      <c r="C58" s="3">
        <v>7</v>
      </c>
      <c r="D58" s="4" t="s">
        <v>75</v>
      </c>
      <c r="E58" s="3"/>
      <c r="F58" s="8">
        <f t="shared" si="0"/>
        <v>0</v>
      </c>
    </row>
    <row r="59" spans="1:6" x14ac:dyDescent="0.25">
      <c r="A59" s="2" t="s">
        <v>58</v>
      </c>
      <c r="B59" s="1" t="s">
        <v>197</v>
      </c>
      <c r="C59" s="3">
        <v>7</v>
      </c>
      <c r="D59" s="4" t="s">
        <v>75</v>
      </c>
      <c r="E59" s="3"/>
      <c r="F59" s="8">
        <f t="shared" si="0"/>
        <v>0</v>
      </c>
    </row>
    <row r="60" spans="1:6" x14ac:dyDescent="0.25">
      <c r="A60" s="2" t="s">
        <v>59</v>
      </c>
      <c r="B60" s="1" t="s">
        <v>198</v>
      </c>
      <c r="C60" s="3">
        <v>15</v>
      </c>
      <c r="D60" s="4" t="s">
        <v>75</v>
      </c>
      <c r="E60" s="3"/>
      <c r="F60" s="8">
        <f t="shared" si="0"/>
        <v>0</v>
      </c>
    </row>
    <row r="61" spans="1:6" x14ac:dyDescent="0.25">
      <c r="A61" s="2" t="s">
        <v>60</v>
      </c>
      <c r="B61" s="1" t="s">
        <v>199</v>
      </c>
      <c r="C61" s="3">
        <v>3</v>
      </c>
      <c r="D61" s="4" t="s">
        <v>75</v>
      </c>
      <c r="E61" s="3"/>
      <c r="F61" s="8">
        <f t="shared" si="0"/>
        <v>0</v>
      </c>
    </row>
    <row r="62" spans="1:6" x14ac:dyDescent="0.25">
      <c r="A62" s="2" t="s">
        <v>61</v>
      </c>
      <c r="B62" s="1" t="s">
        <v>200</v>
      </c>
      <c r="C62" s="3">
        <v>10</v>
      </c>
      <c r="D62" s="4" t="s">
        <v>75</v>
      </c>
      <c r="E62" s="3"/>
      <c r="F62" s="8">
        <f t="shared" si="0"/>
        <v>0</v>
      </c>
    </row>
    <row r="63" spans="1:6" x14ac:dyDescent="0.25">
      <c r="A63" s="2" t="s">
        <v>62</v>
      </c>
      <c r="B63" s="1" t="s">
        <v>201</v>
      </c>
      <c r="C63" s="3">
        <v>10</v>
      </c>
      <c r="D63" s="4" t="s">
        <v>75</v>
      </c>
      <c r="E63" s="3"/>
      <c r="F63" s="8">
        <f t="shared" si="0"/>
        <v>0</v>
      </c>
    </row>
    <row r="64" spans="1:6" x14ac:dyDescent="0.25">
      <c r="A64" s="2" t="s">
        <v>63</v>
      </c>
      <c r="B64" s="1" t="s">
        <v>202</v>
      </c>
      <c r="C64" s="3">
        <v>10</v>
      </c>
      <c r="D64" s="4" t="s">
        <v>75</v>
      </c>
      <c r="E64" s="3"/>
      <c r="F64" s="8">
        <f t="shared" si="0"/>
        <v>0</v>
      </c>
    </row>
    <row r="65" spans="1:6" s="13" customFormat="1" x14ac:dyDescent="0.25">
      <c r="A65" s="11"/>
      <c r="B65" s="12" t="s">
        <v>4</v>
      </c>
      <c r="C65" s="17"/>
      <c r="D65" s="18"/>
      <c r="E65" s="17"/>
      <c r="F65" s="20"/>
    </row>
    <row r="66" spans="1:6" ht="18" x14ac:dyDescent="0.25">
      <c r="A66" s="2" t="s">
        <v>64</v>
      </c>
      <c r="B66" s="1" t="s">
        <v>203</v>
      </c>
      <c r="C66" s="3">
        <v>500</v>
      </c>
      <c r="D66" s="4" t="s">
        <v>76</v>
      </c>
      <c r="E66" s="3"/>
      <c r="F66" s="8">
        <f t="shared" si="0"/>
        <v>0</v>
      </c>
    </row>
    <row r="67" spans="1:6" ht="18" x14ac:dyDescent="0.25">
      <c r="A67" s="2" t="s">
        <v>65</v>
      </c>
      <c r="B67" s="1" t="s">
        <v>204</v>
      </c>
      <c r="C67" s="3">
        <v>500</v>
      </c>
      <c r="D67" s="4" t="s">
        <v>76</v>
      </c>
      <c r="E67" s="3"/>
      <c r="F67" s="8">
        <f t="shared" si="0"/>
        <v>0</v>
      </c>
    </row>
    <row r="68" spans="1:6" ht="18" x14ac:dyDescent="0.25">
      <c r="A68" s="2" t="s">
        <v>66</v>
      </c>
      <c r="B68" s="1" t="s">
        <v>206</v>
      </c>
      <c r="C68" s="3">
        <v>500</v>
      </c>
      <c r="D68" s="4" t="s">
        <v>76</v>
      </c>
      <c r="E68" s="3"/>
      <c r="F68" s="8">
        <f t="shared" ref="F68:F112" si="1">E68*C68</f>
        <v>0</v>
      </c>
    </row>
    <row r="69" spans="1:6" ht="18" x14ac:dyDescent="0.25">
      <c r="A69" s="2" t="s">
        <v>67</v>
      </c>
      <c r="B69" s="1" t="s">
        <v>207</v>
      </c>
      <c r="C69" s="3">
        <v>300</v>
      </c>
      <c r="D69" s="4" t="s">
        <v>76</v>
      </c>
      <c r="E69" s="3"/>
      <c r="F69" s="8">
        <f t="shared" si="1"/>
        <v>0</v>
      </c>
    </row>
    <row r="70" spans="1:6" ht="18" x14ac:dyDescent="0.25">
      <c r="A70" s="2" t="s">
        <v>68</v>
      </c>
      <c r="B70" s="1" t="s">
        <v>208</v>
      </c>
      <c r="C70" s="3">
        <v>300</v>
      </c>
      <c r="D70" s="4" t="s">
        <v>76</v>
      </c>
      <c r="E70" s="3"/>
      <c r="F70" s="8">
        <f t="shared" si="1"/>
        <v>0</v>
      </c>
    </row>
    <row r="71" spans="1:6" ht="18" x14ac:dyDescent="0.25">
      <c r="A71" s="2" t="s">
        <v>69</v>
      </c>
      <c r="B71" s="1" t="s">
        <v>209</v>
      </c>
      <c r="C71" s="3">
        <v>300</v>
      </c>
      <c r="D71" s="4" t="s">
        <v>76</v>
      </c>
      <c r="E71" s="3"/>
      <c r="F71" s="8">
        <f t="shared" si="1"/>
        <v>0</v>
      </c>
    </row>
    <row r="72" spans="1:6" ht="18" x14ac:dyDescent="0.25">
      <c r="A72" s="2" t="s">
        <v>70</v>
      </c>
      <c r="B72" s="1" t="s">
        <v>210</v>
      </c>
      <c r="C72" s="3">
        <v>300</v>
      </c>
      <c r="D72" s="4" t="s">
        <v>76</v>
      </c>
      <c r="E72" s="3"/>
      <c r="F72" s="8">
        <f t="shared" si="1"/>
        <v>0</v>
      </c>
    </row>
    <row r="73" spans="1:6" ht="18" x14ac:dyDescent="0.25">
      <c r="A73" s="2" t="s">
        <v>71</v>
      </c>
      <c r="B73" s="1" t="s">
        <v>166</v>
      </c>
      <c r="C73" s="3">
        <v>300</v>
      </c>
      <c r="D73" s="4" t="s">
        <v>76</v>
      </c>
      <c r="E73" s="3"/>
      <c r="F73" s="8">
        <f t="shared" si="1"/>
        <v>0</v>
      </c>
    </row>
    <row r="74" spans="1:6" x14ac:dyDescent="0.25">
      <c r="A74" s="2" t="s">
        <v>72</v>
      </c>
      <c r="B74" s="1" t="s">
        <v>110</v>
      </c>
      <c r="C74" s="3">
        <v>60</v>
      </c>
      <c r="D74" s="4" t="s">
        <v>76</v>
      </c>
      <c r="E74" s="3"/>
      <c r="F74" s="8">
        <f t="shared" si="1"/>
        <v>0</v>
      </c>
    </row>
    <row r="75" spans="1:6" x14ac:dyDescent="0.25">
      <c r="A75" s="2" t="s">
        <v>73</v>
      </c>
      <c r="B75" s="1" t="s">
        <v>111</v>
      </c>
      <c r="C75" s="3">
        <v>150</v>
      </c>
      <c r="D75" s="4" t="s">
        <v>76</v>
      </c>
      <c r="E75" s="3"/>
      <c r="F75" s="8">
        <f t="shared" si="1"/>
        <v>0</v>
      </c>
    </row>
    <row r="76" spans="1:6" s="13" customFormat="1" x14ac:dyDescent="0.25">
      <c r="A76" s="11"/>
      <c r="B76" s="12" t="s">
        <v>5</v>
      </c>
      <c r="C76" s="17"/>
      <c r="D76" s="18"/>
      <c r="E76" s="17"/>
      <c r="F76" s="20"/>
    </row>
    <row r="77" spans="1:6" ht="18" x14ac:dyDescent="0.25">
      <c r="A77" s="2" t="s">
        <v>74</v>
      </c>
      <c r="B77" s="1" t="s">
        <v>146</v>
      </c>
      <c r="C77" s="3">
        <v>40</v>
      </c>
      <c r="D77" s="4" t="s">
        <v>167</v>
      </c>
      <c r="E77" s="3"/>
      <c r="F77" s="8">
        <f t="shared" si="1"/>
        <v>0</v>
      </c>
    </row>
    <row r="78" spans="1:6" ht="18" x14ac:dyDescent="0.25">
      <c r="A78" s="2" t="s">
        <v>126</v>
      </c>
      <c r="B78" s="1" t="s">
        <v>79</v>
      </c>
      <c r="C78" s="3">
        <v>40</v>
      </c>
      <c r="D78" s="4" t="s">
        <v>168</v>
      </c>
      <c r="E78" s="3"/>
      <c r="F78" s="8">
        <f t="shared" si="1"/>
        <v>0</v>
      </c>
    </row>
    <row r="79" spans="1:6" ht="18" x14ac:dyDescent="0.25">
      <c r="A79" s="2" t="s">
        <v>127</v>
      </c>
      <c r="B79" s="1" t="s">
        <v>80</v>
      </c>
      <c r="C79" s="3">
        <v>40</v>
      </c>
      <c r="D79" s="4" t="s">
        <v>167</v>
      </c>
      <c r="E79" s="3"/>
      <c r="F79" s="8">
        <f t="shared" si="1"/>
        <v>0</v>
      </c>
    </row>
    <row r="80" spans="1:6" x14ac:dyDescent="0.25">
      <c r="A80" s="2" t="s">
        <v>128</v>
      </c>
      <c r="B80" s="1" t="s">
        <v>211</v>
      </c>
      <c r="C80" s="3">
        <v>7</v>
      </c>
      <c r="D80" s="4" t="s">
        <v>75</v>
      </c>
      <c r="E80" s="3"/>
      <c r="F80" s="8">
        <f t="shared" si="1"/>
        <v>0</v>
      </c>
    </row>
    <row r="81" spans="1:6" x14ac:dyDescent="0.25">
      <c r="A81" s="2" t="s">
        <v>129</v>
      </c>
      <c r="B81" s="1" t="s">
        <v>81</v>
      </c>
      <c r="C81" s="3">
        <v>7</v>
      </c>
      <c r="D81" s="4" t="s">
        <v>75</v>
      </c>
      <c r="E81" s="3"/>
      <c r="F81" s="8">
        <f t="shared" si="1"/>
        <v>0</v>
      </c>
    </row>
    <row r="82" spans="1:6" x14ac:dyDescent="0.25">
      <c r="A82" s="2" t="s">
        <v>130</v>
      </c>
      <c r="B82" s="1" t="s">
        <v>112</v>
      </c>
      <c r="C82" s="3">
        <v>7</v>
      </c>
      <c r="D82" s="4" t="s">
        <v>75</v>
      </c>
      <c r="E82" s="3"/>
      <c r="F82" s="8">
        <f t="shared" si="1"/>
        <v>0</v>
      </c>
    </row>
    <row r="83" spans="1:6" x14ac:dyDescent="0.25">
      <c r="A83" s="2" t="s">
        <v>131</v>
      </c>
      <c r="B83" s="1" t="s">
        <v>113</v>
      </c>
      <c r="C83" s="3">
        <v>20</v>
      </c>
      <c r="D83" s="4" t="s">
        <v>75</v>
      </c>
      <c r="E83" s="6"/>
      <c r="F83" s="8">
        <f t="shared" si="1"/>
        <v>0</v>
      </c>
    </row>
    <row r="84" spans="1:6" x14ac:dyDescent="0.25">
      <c r="A84" s="2" t="s">
        <v>132</v>
      </c>
      <c r="B84" s="1" t="s">
        <v>114</v>
      </c>
      <c r="C84" s="3">
        <v>15</v>
      </c>
      <c r="D84" s="4" t="s">
        <v>75</v>
      </c>
      <c r="E84" s="3"/>
      <c r="F84" s="8">
        <f t="shared" si="1"/>
        <v>0</v>
      </c>
    </row>
    <row r="85" spans="1:6" s="13" customFormat="1" x14ac:dyDescent="0.25">
      <c r="A85" s="11"/>
      <c r="B85" s="12" t="s">
        <v>6</v>
      </c>
      <c r="C85" s="17"/>
      <c r="D85" s="18"/>
      <c r="E85" s="17"/>
      <c r="F85" s="20"/>
    </row>
    <row r="86" spans="1:6" x14ac:dyDescent="0.25">
      <c r="A86" s="2" t="s">
        <v>133</v>
      </c>
      <c r="B86" s="1" t="s">
        <v>115</v>
      </c>
      <c r="C86" s="3">
        <v>1</v>
      </c>
      <c r="D86" s="4" t="s">
        <v>75</v>
      </c>
      <c r="E86" s="3"/>
      <c r="F86" s="8">
        <f t="shared" si="1"/>
        <v>0</v>
      </c>
    </row>
    <row r="87" spans="1:6" x14ac:dyDescent="0.25">
      <c r="A87" s="2" t="s">
        <v>134</v>
      </c>
      <c r="B87" s="1" t="s">
        <v>116</v>
      </c>
      <c r="C87" s="3">
        <v>1</v>
      </c>
      <c r="D87" s="4" t="s">
        <v>75</v>
      </c>
      <c r="E87" s="3"/>
      <c r="F87" s="8">
        <f t="shared" si="1"/>
        <v>0</v>
      </c>
    </row>
    <row r="88" spans="1:6" s="13" customFormat="1" x14ac:dyDescent="0.25">
      <c r="A88" s="11"/>
      <c r="B88" s="12" t="s">
        <v>7</v>
      </c>
      <c r="C88" s="17"/>
      <c r="D88" s="18"/>
      <c r="E88" s="17"/>
      <c r="F88" s="20"/>
    </row>
    <row r="89" spans="1:6" x14ac:dyDescent="0.25">
      <c r="A89" s="2" t="s">
        <v>135</v>
      </c>
      <c r="B89" s="1" t="s">
        <v>115</v>
      </c>
      <c r="C89" s="3">
        <v>1</v>
      </c>
      <c r="D89" s="4" t="s">
        <v>75</v>
      </c>
      <c r="E89" s="3"/>
      <c r="F89" s="8">
        <f t="shared" si="1"/>
        <v>0</v>
      </c>
    </row>
    <row r="90" spans="1:6" x14ac:dyDescent="0.25">
      <c r="A90" s="2" t="s">
        <v>136</v>
      </c>
      <c r="B90" s="1" t="s">
        <v>116</v>
      </c>
      <c r="C90" s="3">
        <v>1</v>
      </c>
      <c r="D90" s="4" t="s">
        <v>75</v>
      </c>
      <c r="E90" s="3"/>
      <c r="F90" s="8">
        <f t="shared" si="1"/>
        <v>0</v>
      </c>
    </row>
    <row r="91" spans="1:6" s="13" customFormat="1" x14ac:dyDescent="0.25">
      <c r="A91" s="11"/>
      <c r="B91" s="12" t="s">
        <v>8</v>
      </c>
      <c r="C91" s="17"/>
      <c r="D91" s="18"/>
      <c r="E91" s="17"/>
      <c r="F91" s="20"/>
    </row>
    <row r="92" spans="1:6" x14ac:dyDescent="0.25">
      <c r="A92" s="2" t="s">
        <v>137</v>
      </c>
      <c r="B92" s="1" t="s">
        <v>117</v>
      </c>
      <c r="C92" s="3">
        <v>1</v>
      </c>
      <c r="D92" s="4" t="s">
        <v>75</v>
      </c>
      <c r="E92" s="3"/>
      <c r="F92" s="8">
        <f t="shared" si="1"/>
        <v>0</v>
      </c>
    </row>
    <row r="93" spans="1:6" x14ac:dyDescent="0.25">
      <c r="A93" s="2" t="s">
        <v>138</v>
      </c>
      <c r="B93" s="1" t="s">
        <v>118</v>
      </c>
      <c r="C93" s="3">
        <v>1</v>
      </c>
      <c r="D93" s="4" t="s">
        <v>75</v>
      </c>
      <c r="E93" s="3"/>
      <c r="F93" s="8">
        <f t="shared" si="1"/>
        <v>0</v>
      </c>
    </row>
    <row r="94" spans="1:6" s="13" customFormat="1" x14ac:dyDescent="0.25">
      <c r="A94" s="11"/>
      <c r="B94" s="12" t="s">
        <v>9</v>
      </c>
      <c r="C94" s="17"/>
      <c r="D94" s="18"/>
      <c r="E94" s="17"/>
      <c r="F94" s="20"/>
    </row>
    <row r="95" spans="1:6" x14ac:dyDescent="0.25">
      <c r="A95" s="2" t="s">
        <v>139</v>
      </c>
      <c r="B95" s="1" t="s">
        <v>119</v>
      </c>
      <c r="C95" s="3">
        <v>1</v>
      </c>
      <c r="D95" s="4" t="s">
        <v>75</v>
      </c>
      <c r="E95" s="3"/>
      <c r="F95" s="8">
        <f t="shared" si="1"/>
        <v>0</v>
      </c>
    </row>
    <row r="96" spans="1:6" x14ac:dyDescent="0.25">
      <c r="A96" s="2" t="s">
        <v>140</v>
      </c>
      <c r="B96" s="1" t="s">
        <v>149</v>
      </c>
      <c r="C96" s="3">
        <v>1</v>
      </c>
      <c r="D96" s="4" t="s">
        <v>75</v>
      </c>
      <c r="E96" s="3"/>
      <c r="F96" s="8">
        <f t="shared" si="1"/>
        <v>0</v>
      </c>
    </row>
    <row r="97" spans="1:6" s="13" customFormat="1" x14ac:dyDescent="0.25">
      <c r="A97" s="11"/>
      <c r="B97" s="12" t="s">
        <v>10</v>
      </c>
      <c r="C97" s="17"/>
      <c r="D97" s="18"/>
      <c r="E97" s="17"/>
      <c r="F97" s="20"/>
    </row>
    <row r="98" spans="1:6" x14ac:dyDescent="0.25">
      <c r="A98" s="2" t="s">
        <v>141</v>
      </c>
      <c r="B98" s="1" t="s">
        <v>120</v>
      </c>
      <c r="C98" s="3">
        <v>1</v>
      </c>
      <c r="D98" s="4" t="s">
        <v>75</v>
      </c>
      <c r="E98" s="3"/>
      <c r="F98" s="8">
        <f t="shared" si="1"/>
        <v>0</v>
      </c>
    </row>
    <row r="99" spans="1:6" x14ac:dyDescent="0.25">
      <c r="A99" s="2" t="s">
        <v>142</v>
      </c>
      <c r="B99" s="1" t="s">
        <v>121</v>
      </c>
      <c r="C99" s="3">
        <v>1</v>
      </c>
      <c r="D99" s="4" t="s">
        <v>75</v>
      </c>
      <c r="E99" s="3"/>
      <c r="F99" s="8">
        <f t="shared" si="1"/>
        <v>0</v>
      </c>
    </row>
    <row r="100" spans="1:6" x14ac:dyDescent="0.25">
      <c r="A100" s="2" t="s">
        <v>143</v>
      </c>
      <c r="B100" s="1" t="s">
        <v>122</v>
      </c>
      <c r="C100" s="3">
        <v>1</v>
      </c>
      <c r="D100" s="4" t="s">
        <v>75</v>
      </c>
      <c r="E100" s="3"/>
      <c r="F100" s="8">
        <f t="shared" si="1"/>
        <v>0</v>
      </c>
    </row>
    <row r="101" spans="1:6" x14ac:dyDescent="0.25">
      <c r="A101" s="2" t="s">
        <v>144</v>
      </c>
      <c r="B101" s="1" t="s">
        <v>123</v>
      </c>
      <c r="C101" s="3">
        <v>2</v>
      </c>
      <c r="D101" s="4" t="s">
        <v>75</v>
      </c>
      <c r="E101" s="3"/>
      <c r="F101" s="8">
        <f t="shared" si="1"/>
        <v>0</v>
      </c>
    </row>
    <row r="102" spans="1:6" x14ac:dyDescent="0.25">
      <c r="A102" s="2" t="s">
        <v>145</v>
      </c>
      <c r="B102" s="1" t="s">
        <v>124</v>
      </c>
      <c r="C102" s="3">
        <v>3</v>
      </c>
      <c r="D102" s="4" t="s">
        <v>75</v>
      </c>
      <c r="E102" s="3"/>
      <c r="F102" s="8">
        <f t="shared" si="1"/>
        <v>0</v>
      </c>
    </row>
    <row r="103" spans="1:6" x14ac:dyDescent="0.25">
      <c r="A103" s="2" t="s">
        <v>147</v>
      </c>
      <c r="B103" s="1" t="s">
        <v>125</v>
      </c>
      <c r="C103" s="3">
        <v>3</v>
      </c>
      <c r="D103" s="4" t="s">
        <v>75</v>
      </c>
      <c r="E103" s="3"/>
      <c r="F103" s="8">
        <f t="shared" si="1"/>
        <v>0</v>
      </c>
    </row>
    <row r="104" spans="1:6" x14ac:dyDescent="0.25">
      <c r="A104" s="2" t="s">
        <v>148</v>
      </c>
      <c r="B104" s="1" t="s">
        <v>205</v>
      </c>
      <c r="C104" s="3">
        <v>1</v>
      </c>
      <c r="D104" s="4" t="s">
        <v>75</v>
      </c>
      <c r="E104" s="3"/>
      <c r="F104" s="8">
        <f t="shared" si="1"/>
        <v>0</v>
      </c>
    </row>
    <row r="105" spans="1:6" s="13" customFormat="1" x14ac:dyDescent="0.25">
      <c r="A105" s="11"/>
      <c r="B105" s="12" t="s">
        <v>150</v>
      </c>
      <c r="C105" s="17"/>
      <c r="D105" s="18"/>
      <c r="E105" s="17"/>
      <c r="F105" s="20"/>
    </row>
    <row r="106" spans="1:6" x14ac:dyDescent="0.25">
      <c r="A106" s="2" t="s">
        <v>151</v>
      </c>
      <c r="B106" s="1" t="s">
        <v>158</v>
      </c>
      <c r="C106" s="3">
        <v>1</v>
      </c>
      <c r="D106" s="4" t="s">
        <v>75</v>
      </c>
      <c r="E106" s="3"/>
      <c r="F106" s="8">
        <f t="shared" si="1"/>
        <v>0</v>
      </c>
    </row>
    <row r="107" spans="1:6" x14ac:dyDescent="0.25">
      <c r="A107" s="2" t="s">
        <v>152</v>
      </c>
      <c r="B107" s="1" t="s">
        <v>159</v>
      </c>
      <c r="C107" s="3">
        <v>1</v>
      </c>
      <c r="D107" s="4" t="s">
        <v>75</v>
      </c>
      <c r="E107" s="3"/>
      <c r="F107" s="8">
        <f t="shared" si="1"/>
        <v>0</v>
      </c>
    </row>
    <row r="108" spans="1:6" x14ac:dyDescent="0.25">
      <c r="A108" s="2" t="s">
        <v>153</v>
      </c>
      <c r="B108" s="1" t="s">
        <v>160</v>
      </c>
      <c r="C108" s="3">
        <v>1</v>
      </c>
      <c r="D108" s="4" t="s">
        <v>75</v>
      </c>
      <c r="E108" s="3"/>
      <c r="F108" s="8">
        <f t="shared" si="1"/>
        <v>0</v>
      </c>
    </row>
    <row r="109" spans="1:6" x14ac:dyDescent="0.25">
      <c r="A109" s="2" t="s">
        <v>154</v>
      </c>
      <c r="B109" s="1" t="s">
        <v>161</v>
      </c>
      <c r="C109" s="3">
        <v>1</v>
      </c>
      <c r="D109" s="4" t="s">
        <v>75</v>
      </c>
      <c r="E109" s="3"/>
      <c r="F109" s="8">
        <f t="shared" si="1"/>
        <v>0</v>
      </c>
    </row>
    <row r="110" spans="1:6" x14ac:dyDescent="0.25">
      <c r="A110" s="2" t="s">
        <v>155</v>
      </c>
      <c r="B110" s="1" t="s">
        <v>162</v>
      </c>
      <c r="C110" s="3">
        <v>1</v>
      </c>
      <c r="D110" s="4" t="s">
        <v>75</v>
      </c>
      <c r="E110" s="3"/>
      <c r="F110" s="8">
        <f t="shared" si="1"/>
        <v>0</v>
      </c>
    </row>
    <row r="111" spans="1:6" x14ac:dyDescent="0.25">
      <c r="A111" s="2" t="s">
        <v>156</v>
      </c>
      <c r="B111" s="1" t="s">
        <v>163</v>
      </c>
      <c r="C111" s="3">
        <v>1</v>
      </c>
      <c r="D111" s="4" t="s">
        <v>75</v>
      </c>
      <c r="E111" s="3"/>
      <c r="F111" s="8">
        <f t="shared" si="1"/>
        <v>0</v>
      </c>
    </row>
    <row r="112" spans="1:6" x14ac:dyDescent="0.25">
      <c r="A112" s="2" t="s">
        <v>157</v>
      </c>
      <c r="B112" s="1" t="s">
        <v>164</v>
      </c>
      <c r="C112" s="3">
        <v>1</v>
      </c>
      <c r="D112" s="4" t="s">
        <v>75</v>
      </c>
      <c r="E112" s="3"/>
      <c r="F112" s="8">
        <f t="shared" si="1"/>
        <v>0</v>
      </c>
    </row>
    <row r="113" spans="1:6" s="21" customFormat="1" x14ac:dyDescent="0.25">
      <c r="A113" s="23" t="s">
        <v>216</v>
      </c>
      <c r="B113" s="24"/>
      <c r="C113" s="24"/>
      <c r="D113" s="24"/>
      <c r="E113" s="25"/>
      <c r="F113" s="22">
        <f>SUM(F3:F112)</f>
        <v>0</v>
      </c>
    </row>
  </sheetData>
  <autoFilter ref="A1:F113"/>
  <mergeCells count="1">
    <mergeCell ref="A113:E113"/>
  </mergeCells>
  <pageMargins left="0.47244094488188981" right="0.31496062992125984" top="0.55118110236220474" bottom="0.55118110236220474" header="0.31496062992125984" footer="0.31496062992125984"/>
  <pageSetup paperSize="9" scale="65" orientation="portrait" r:id="rId1"/>
  <headerFooter>
    <oddHeader>&amp;LBKV Zrt.&amp;C2. a. sz. melléklet&amp;RKözbeszerzési Útmutató
BKV Zrt. T-227/16</oddHeader>
    <oddFooter>&amp;C&amp;P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2017-10-13T12:07:48Z</dcterms:created>
  <dcterms:modified xsi:type="dcterms:W3CDTF">2017-10-13T12:07:50Z</dcterms:modified>
</cp:coreProperties>
</file>