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3070" windowHeight="4830"/>
  </bookViews>
  <sheets>
    <sheet name="Minta" sheetId="1" r:id="rId1"/>
  </sheets>
  <definedNames>
    <definedName name="_xlnm.Print_Area" localSheetId="0">Minta!$A$2:$N$39</definedName>
  </definedNames>
  <calcPr calcId="145621"/>
</workbook>
</file>

<file path=xl/calcChain.xml><?xml version="1.0" encoding="utf-8"?>
<calcChain xmlns="http://schemas.openxmlformats.org/spreadsheetml/2006/main">
  <c r="N5" i="1" l="1"/>
  <c r="K24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 l="1"/>
</calcChain>
</file>

<file path=xl/sharedStrings.xml><?xml version="1.0" encoding="utf-8"?>
<sst xmlns="http://schemas.openxmlformats.org/spreadsheetml/2006/main" count="105" uniqueCount="82">
  <si>
    <t>Megjegyzés</t>
  </si>
  <si>
    <t>Megnevezés a BKV-nál</t>
  </si>
  <si>
    <t>Rajzszám a BKV-nál</t>
  </si>
  <si>
    <t>Egységár nettó (Ft/Me)</t>
  </si>
  <si>
    <t>Összérték nettó      (Ft/Me)</t>
  </si>
  <si>
    <t>Összesen:</t>
  </si>
  <si>
    <t>-</t>
  </si>
  <si>
    <t>BKV-cikkszám</t>
  </si>
  <si>
    <t>Mennyiségi egység       (Me)</t>
  </si>
  <si>
    <t>Megajánlott termék gyártmánya           (max. 10 karakter)</t>
  </si>
  <si>
    <t>Nyomásszab szel.hidr.hűtéshez VH10711269</t>
  </si>
  <si>
    <t>Vezérló egység  IK 412</t>
  </si>
  <si>
    <t>Multiplex Vezérlő</t>
  </si>
  <si>
    <t>Vezérlő elektronika,Hübner</t>
  </si>
  <si>
    <t>Terhelés érzékelő EBS-hez</t>
  </si>
  <si>
    <t>LCM világítás vezérlő modul (FLR)</t>
  </si>
  <si>
    <t>Érzékelő szenzor Fotocella</t>
  </si>
  <si>
    <t>IO B-modul</t>
  </si>
  <si>
    <t>Ajtó potméter adapter</t>
  </si>
  <si>
    <t>Motorvezérlő elektronika programozva</t>
  </si>
  <si>
    <t>ABS szenzor</t>
  </si>
  <si>
    <t>Ajtóvezérlő elektronika KIEKERT/IFE</t>
  </si>
  <si>
    <t>Ajtó vezérlőegység</t>
  </si>
  <si>
    <t>Klíma termosztát CNG</t>
  </si>
  <si>
    <t>Kipufogógáz hőmérséklet jeladó</t>
  </si>
  <si>
    <t>Ajtóvezérlő elektronika (szóló)</t>
  </si>
  <si>
    <t>Motorvezérlő egység felprogramozott</t>
  </si>
  <si>
    <t>Vezérlő elektronika</t>
  </si>
  <si>
    <t>Motorvezérlő egység- programozott CNG</t>
  </si>
  <si>
    <t>BOSCH 0 532 006 027</t>
  </si>
  <si>
    <t>BOSCH 538201509</t>
  </si>
  <si>
    <t>70301057  Volvo 7000</t>
  </si>
  <si>
    <t>3173630  VOLVO 7700</t>
  </si>
  <si>
    <t>20744283 VOLVO 7700</t>
  </si>
  <si>
    <t>21094851 VOLVO 7700</t>
  </si>
  <si>
    <t>70395988 Volvo 7700</t>
  </si>
  <si>
    <t>20496460 VOLVO 7700</t>
  </si>
  <si>
    <t>20577132 VOLVO 7700</t>
  </si>
  <si>
    <t>VH AG 300 10668314</t>
  </si>
  <si>
    <t>70316727 VOLVO 7000A</t>
  </si>
  <si>
    <t>11049819 CNG</t>
  </si>
  <si>
    <t>632803045 CARRIER</t>
  </si>
  <si>
    <t>51.27421-0132</t>
  </si>
  <si>
    <t>VH AG 300 10712994</t>
  </si>
  <si>
    <t>BOSCH0 281 010 013 CNG</t>
  </si>
  <si>
    <t>VH 10936860</t>
  </si>
  <si>
    <t>51,11610-7148</t>
  </si>
  <si>
    <t>DB</t>
  </si>
  <si>
    <t>Minősítésre kötelezett/
gyári eredetű</t>
  </si>
  <si>
    <t>OE</t>
  </si>
  <si>
    <t>Af</t>
  </si>
  <si>
    <t>Ajánlattevőnek az ajánlott és szállítani kívánt tételekre vonatkozóan – amennyiben azok nem járműgyártói vagy részegység gyártói első beépítésűek – csatolnia kell a helyettesítő gyártmány és típus műszaki paramétereit.</t>
  </si>
  <si>
    <t>Vezérlő elektronikák, érzékelők, jeladók beszerzése autó- és trolibuszokhoz
BKV Zrt. T-349/15</t>
  </si>
  <si>
    <t>Kelt: …………………………………………………</t>
  </si>
  <si>
    <t>aláírás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</si>
  <si>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</si>
  <si>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</si>
  <si>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</si>
  <si>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</si>
  <si>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</si>
  <si>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</si>
  <si>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</si>
  <si>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</si>
  <si>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</si>
  <si>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</si>
  <si>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</si>
  <si>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</si>
  <si>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</si>
  <si>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</si>
  <si>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</si>
  <si>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</si>
  <si>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</si>
  <si>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</si>
  <si>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</si>
  <si>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Az egyértelmű beazonosíthatóság érdekében az ajánlatban Ajánlattevőnek meg kell adnia a szállítani kívánt termékek pontos típusát, termékgyártóját és a termékgyártói azonosító számát, rajzszámát, valamint csatolnia kell az alkatrészek rajzát vagy fotóját első beépítésű tételek és helyettesítő termékek esetében is.</t>
  </si>
  <si>
    <t>"Af" engedély száma vagy "első beép." jelölés és "OE" jel</t>
  </si>
  <si>
    <t>Tapasztalati mennyiség (év)</t>
  </si>
  <si>
    <t>Megajánlott termék termékgyártói azonosító száma      (max. 25 karakter)</t>
  </si>
  <si>
    <r>
      <t xml:space="preserve">Az egyes tételek mellett – amennyiben azok járműgyártói vagy részegység gyártói </t>
    </r>
    <r>
      <rPr>
        <b/>
        <u/>
        <sz val="10"/>
        <color theme="1"/>
        <rFont val="Arial"/>
        <family val="2"/>
        <charset val="238"/>
      </rPr>
      <t>első beépítésű</t>
    </r>
    <r>
      <rPr>
        <sz val="10"/>
        <color theme="1"/>
        <rFont val="Arial"/>
        <family val="2"/>
        <charset val="238"/>
      </rPr>
      <t xml:space="preserve">ek – az </t>
    </r>
    <r>
      <rPr>
        <b/>
        <sz val="10"/>
        <color theme="1"/>
        <rFont val="Arial"/>
        <family val="2"/>
        <charset val="238"/>
      </rPr>
      <t>„első beép.”</t>
    </r>
    <r>
      <rPr>
        <sz val="10"/>
        <color theme="1"/>
        <rFont val="Arial"/>
        <family val="2"/>
        <charset val="238"/>
      </rPr>
      <t xml:space="preserve"> jelölést és a termék "OE" jelét kell feltüntetni.</t>
    </r>
  </si>
  <si>
    <r>
      <t xml:space="preserve">Ajánlatkérő az egységárak táblázatban </t>
    </r>
    <r>
      <rPr>
        <b/>
        <sz val="10"/>
        <color theme="1"/>
        <rFont val="Arial"/>
        <family val="2"/>
        <charset val="238"/>
      </rPr>
      <t>„OE”-jel</t>
    </r>
    <r>
      <rPr>
        <sz val="10"/>
        <color theme="1"/>
        <rFont val="Arial"/>
        <family val="2"/>
        <charset val="238"/>
      </rPr>
      <t>lel megjelölt termék esetében csak és kizárólag gyári első beépítésű, új alkatrész szállítására tett ajánlatot fogad el.</t>
    </r>
  </si>
  <si>
    <t>Szállítási határidő a megrendelés kézhezvételétől (munkanap)</t>
  </si>
  <si>
    <t xml:space="preserve"> 70303551 V7700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</si>
</sst>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8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8" fillId="0" borderId="10" xfId="43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8" fillId="0" borderId="23" xfId="43" applyFont="1" applyFill="1" applyBorder="1" applyAlignment="1">
      <alignment horizontal="center"/>
    </xf>
    <xf numFmtId="0" fontId="18" fillId="0" borderId="17" xfId="43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49" fontId="18" fillId="33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20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4" fontId="20" fillId="33" borderId="11" xfId="0" applyNumberFormat="1" applyFont="1" applyFill="1" applyBorder="1" applyAlignment="1" applyProtection="1">
      <alignment horizontal="right"/>
      <protection locked="0"/>
    </xf>
    <xf numFmtId="3" fontId="20" fillId="0" borderId="15" xfId="1" applyNumberFormat="1" applyFont="1" applyFill="1" applyBorder="1"/>
    <xf numFmtId="0" fontId="18" fillId="0" borderId="13" xfId="0" applyFont="1" applyFill="1" applyBorder="1" applyAlignment="1">
      <alignment horizontal="center"/>
    </xf>
    <xf numFmtId="49" fontId="18" fillId="33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21" xfId="0" applyNumberFormat="1" applyFont="1" applyFill="1" applyBorder="1" applyAlignment="1">
      <alignment horizontal="center"/>
    </xf>
    <xf numFmtId="165" fontId="20" fillId="33" borderId="21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" fontId="20" fillId="33" borderId="10" xfId="0" applyNumberFormat="1" applyFont="1" applyFill="1" applyBorder="1" applyAlignment="1" applyProtection="1">
      <alignment horizontal="right"/>
      <protection locked="0"/>
    </xf>
    <xf numFmtId="0" fontId="18" fillId="0" borderId="2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33" borderId="10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22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/>
    </xf>
    <xf numFmtId="49" fontId="18" fillId="33" borderId="10" xfId="43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Fill="1" applyBorder="1" applyAlignment="1">
      <alignment horizontal="center"/>
    </xf>
    <xf numFmtId="165" fontId="20" fillId="0" borderId="10" xfId="0" applyNumberFormat="1" applyFont="1" applyFill="1" applyBorder="1" applyAlignment="1">
      <alignment horizontal="center"/>
    </xf>
    <xf numFmtId="165" fontId="20" fillId="33" borderId="10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49" fontId="18" fillId="33" borderId="26" xfId="0" applyNumberFormat="1" applyFont="1" applyFill="1" applyBorder="1" applyAlignment="1" applyProtection="1">
      <alignment horizontal="center" vertical="center" wrapText="1"/>
      <protection locked="0"/>
    </xf>
    <xf numFmtId="49" fontId="18" fillId="33" borderId="26" xfId="43" applyNumberFormat="1" applyFont="1" applyFill="1" applyBorder="1" applyAlignment="1" applyProtection="1">
      <alignment horizontal="center" vertical="center" wrapText="1"/>
      <protection locked="0"/>
    </xf>
    <xf numFmtId="0" fontId="18" fillId="33" borderId="2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4" xfId="1" applyNumberFormat="1" applyFont="1" applyFill="1" applyBorder="1" applyAlignment="1">
      <alignment horizontal="center" vertical="center"/>
    </xf>
    <xf numFmtId="3" fontId="19" fillId="0" borderId="12" xfId="1" applyNumberFormat="1" applyFont="1" applyFill="1" applyBorder="1" applyAlignment="1">
      <alignment horizontal="center"/>
    </xf>
    <xf numFmtId="3" fontId="19" fillId="0" borderId="12" xfId="1" applyNumberFormat="1" applyFont="1" applyFill="1" applyBorder="1" applyAlignment="1">
      <alignment horizontal="center" vertical="center"/>
    </xf>
    <xf numFmtId="3" fontId="19" fillId="0" borderId="12" xfId="1" applyNumberFormat="1" applyFont="1" applyFill="1" applyBorder="1"/>
    <xf numFmtId="0" fontId="18" fillId="0" borderId="11" xfId="0" applyFont="1" applyFill="1" applyBorder="1" applyAlignment="1">
      <alignment horizontal="center"/>
    </xf>
    <xf numFmtId="0" fontId="18" fillId="0" borderId="11" xfId="43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3" fillId="0" borderId="10" xfId="43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/>
    </xf>
    <xf numFmtId="3" fontId="20" fillId="0" borderId="18" xfId="0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justify" wrapText="1"/>
    </xf>
    <xf numFmtId="0" fontId="20" fillId="0" borderId="0" xfId="0" applyFont="1" applyFill="1" applyAlignment="1">
      <alignment horizontal="left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workbookViewId="0">
      <selection activeCell="D13" sqref="D13"/>
    </sheetView>
  </sheetViews>
  <sheetFormatPr defaultColWidth="9.140625" defaultRowHeight="12.75" x14ac:dyDescent="0.2"/>
  <cols>
    <col min="1" max="1" width="3.5703125" style="10" bestFit="1" customWidth="1"/>
    <col min="2" max="2" width="13.7109375" style="2" bestFit="1" customWidth="1"/>
    <col min="3" max="3" width="37.5703125" style="2" bestFit="1" customWidth="1"/>
    <col min="4" max="4" width="22.85546875" style="2" customWidth="1"/>
    <col min="5" max="5" width="14.28515625" style="2" customWidth="1"/>
    <col min="6" max="6" width="12" style="2" customWidth="1"/>
    <col min="7" max="7" width="22.85546875" style="2" customWidth="1"/>
    <col min="8" max="8" width="13" style="10" customWidth="1"/>
    <col min="9" max="9" width="14.140625" style="10" customWidth="1"/>
    <col min="10" max="10" width="12.85546875" style="10" bestFit="1" customWidth="1"/>
    <col min="11" max="11" width="12.42578125" style="16" customWidth="1"/>
    <col min="12" max="12" width="11.140625" style="16" customWidth="1"/>
    <col min="13" max="13" width="9.28515625" style="16" bestFit="1" customWidth="1"/>
    <col min="14" max="14" width="9.85546875" style="17" bestFit="1" customWidth="1"/>
    <col min="15" max="15" width="56.5703125" style="10" customWidth="1"/>
    <col min="16" max="16384" width="9.140625" style="10"/>
  </cols>
  <sheetData>
    <row r="2" spans="1:14" ht="43.15" customHeight="1" x14ac:dyDescent="0.2">
      <c r="B2" s="60" t="s">
        <v>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3.9" thickBot="1" x14ac:dyDescent="0.3">
      <c r="B3" s="11"/>
      <c r="C3" s="11"/>
      <c r="D3" s="12"/>
      <c r="E3" s="12"/>
      <c r="F3" s="13"/>
      <c r="G3" s="13"/>
      <c r="H3" s="13"/>
      <c r="I3" s="13"/>
      <c r="J3" s="13"/>
      <c r="K3" s="14"/>
      <c r="L3" s="14"/>
      <c r="M3" s="14"/>
      <c r="N3" s="15"/>
    </row>
    <row r="4" spans="1:14" ht="77.25" thickBot="1" x14ac:dyDescent="0.25">
      <c r="A4" s="3"/>
      <c r="B4" s="3" t="s">
        <v>7</v>
      </c>
      <c r="C4" s="3" t="s">
        <v>1</v>
      </c>
      <c r="D4" s="3" t="s">
        <v>2</v>
      </c>
      <c r="E4" s="3" t="s">
        <v>80</v>
      </c>
      <c r="F4" s="3" t="s">
        <v>9</v>
      </c>
      <c r="G4" s="3" t="s">
        <v>77</v>
      </c>
      <c r="H4" s="3" t="s">
        <v>0</v>
      </c>
      <c r="I4" s="3" t="s">
        <v>48</v>
      </c>
      <c r="J4" s="3" t="s">
        <v>75</v>
      </c>
      <c r="K4" s="4" t="s">
        <v>76</v>
      </c>
      <c r="L4" s="3" t="s">
        <v>8</v>
      </c>
      <c r="M4" s="4" t="s">
        <v>3</v>
      </c>
      <c r="N4" s="4" t="s">
        <v>4</v>
      </c>
    </row>
    <row r="5" spans="1:14" x14ac:dyDescent="0.2">
      <c r="A5" s="22" t="s">
        <v>55</v>
      </c>
      <c r="B5" s="20">
        <v>30060029</v>
      </c>
      <c r="C5" s="23" t="s">
        <v>10</v>
      </c>
      <c r="D5" s="23" t="s">
        <v>29</v>
      </c>
      <c r="E5" s="55">
        <v>5</v>
      </c>
      <c r="F5" s="24"/>
      <c r="G5" s="24"/>
      <c r="H5" s="25"/>
      <c r="I5" s="26"/>
      <c r="J5" s="26"/>
      <c r="K5" s="27">
        <v>24</v>
      </c>
      <c r="L5" s="21" t="s">
        <v>47</v>
      </c>
      <c r="M5" s="28"/>
      <c r="N5" s="29">
        <f t="shared" ref="N5:N23" si="0">K5*M5</f>
        <v>0</v>
      </c>
    </row>
    <row r="6" spans="1:14" x14ac:dyDescent="0.2">
      <c r="A6" s="30" t="s">
        <v>56</v>
      </c>
      <c r="B6" s="20">
        <v>4351460125</v>
      </c>
      <c r="C6" s="18" t="s">
        <v>11</v>
      </c>
      <c r="D6" s="18" t="s">
        <v>30</v>
      </c>
      <c r="E6" s="56">
        <v>5</v>
      </c>
      <c r="F6" s="24"/>
      <c r="G6" s="31"/>
      <c r="H6" s="25"/>
      <c r="I6" s="32" t="s">
        <v>50</v>
      </c>
      <c r="J6" s="33"/>
      <c r="K6" s="34">
        <v>1</v>
      </c>
      <c r="L6" s="18" t="s">
        <v>47</v>
      </c>
      <c r="M6" s="35"/>
      <c r="N6" s="29">
        <f t="shared" si="0"/>
        <v>0</v>
      </c>
    </row>
    <row r="7" spans="1:14" x14ac:dyDescent="0.2">
      <c r="A7" s="30" t="s">
        <v>57</v>
      </c>
      <c r="B7" s="36">
        <v>4351471057</v>
      </c>
      <c r="C7" s="37" t="s">
        <v>12</v>
      </c>
      <c r="D7" s="37" t="s">
        <v>31</v>
      </c>
      <c r="E7" s="55">
        <v>5</v>
      </c>
      <c r="F7" s="24"/>
      <c r="G7" s="31"/>
      <c r="H7" s="38"/>
      <c r="I7" s="39"/>
      <c r="J7" s="39"/>
      <c r="K7" s="37">
        <v>6</v>
      </c>
      <c r="L7" s="18" t="s">
        <v>47</v>
      </c>
      <c r="M7" s="35"/>
      <c r="N7" s="29">
        <f t="shared" si="0"/>
        <v>0</v>
      </c>
    </row>
    <row r="8" spans="1:14" x14ac:dyDescent="0.2">
      <c r="A8" s="30" t="s">
        <v>58</v>
      </c>
      <c r="B8" s="20">
        <v>4351473551</v>
      </c>
      <c r="C8" s="18" t="s">
        <v>13</v>
      </c>
      <c r="D8" s="59" t="s">
        <v>81</v>
      </c>
      <c r="E8" s="56">
        <v>10</v>
      </c>
      <c r="F8" s="24"/>
      <c r="G8" s="31"/>
      <c r="H8" s="38"/>
      <c r="I8" s="32" t="s">
        <v>49</v>
      </c>
      <c r="J8" s="33"/>
      <c r="K8" s="34">
        <v>5</v>
      </c>
      <c r="L8" s="18" t="s">
        <v>47</v>
      </c>
      <c r="M8" s="35"/>
      <c r="N8" s="29">
        <f t="shared" si="0"/>
        <v>0</v>
      </c>
    </row>
    <row r="9" spans="1:14" x14ac:dyDescent="0.2">
      <c r="A9" s="30" t="s">
        <v>59</v>
      </c>
      <c r="B9" s="20">
        <v>4351473630</v>
      </c>
      <c r="C9" s="18" t="s">
        <v>14</v>
      </c>
      <c r="D9" s="18" t="s">
        <v>32</v>
      </c>
      <c r="E9" s="56">
        <v>5</v>
      </c>
      <c r="F9" s="24"/>
      <c r="G9" s="31"/>
      <c r="H9" s="38"/>
      <c r="I9" s="39"/>
      <c r="J9" s="39"/>
      <c r="K9" s="34">
        <v>7</v>
      </c>
      <c r="L9" s="18" t="s">
        <v>47</v>
      </c>
      <c r="M9" s="35"/>
      <c r="N9" s="29">
        <f t="shared" si="0"/>
        <v>0</v>
      </c>
    </row>
    <row r="10" spans="1:14" x14ac:dyDescent="0.2">
      <c r="A10" s="30" t="s">
        <v>60</v>
      </c>
      <c r="B10" s="20">
        <v>4351474283</v>
      </c>
      <c r="C10" s="18" t="s">
        <v>15</v>
      </c>
      <c r="D10" s="18" t="s">
        <v>33</v>
      </c>
      <c r="E10" s="56">
        <v>5</v>
      </c>
      <c r="F10" s="24"/>
      <c r="G10" s="31"/>
      <c r="H10" s="25"/>
      <c r="I10" s="39"/>
      <c r="J10" s="39"/>
      <c r="K10" s="34">
        <v>4</v>
      </c>
      <c r="L10" s="18" t="s">
        <v>47</v>
      </c>
      <c r="M10" s="35"/>
      <c r="N10" s="29">
        <f t="shared" si="0"/>
        <v>0</v>
      </c>
    </row>
    <row r="11" spans="1:14" x14ac:dyDescent="0.2">
      <c r="A11" s="30" t="s">
        <v>61</v>
      </c>
      <c r="B11" s="20">
        <v>4351474851</v>
      </c>
      <c r="C11" s="18" t="s">
        <v>16</v>
      </c>
      <c r="D11" s="18" t="s">
        <v>34</v>
      </c>
      <c r="E11" s="56">
        <v>5</v>
      </c>
      <c r="F11" s="24"/>
      <c r="G11" s="31"/>
      <c r="H11" s="25"/>
      <c r="I11" s="39"/>
      <c r="J11" s="39"/>
      <c r="K11" s="34">
        <v>28</v>
      </c>
      <c r="L11" s="18" t="s">
        <v>47</v>
      </c>
      <c r="M11" s="35"/>
      <c r="N11" s="29">
        <f t="shared" si="0"/>
        <v>0</v>
      </c>
    </row>
    <row r="12" spans="1:14" x14ac:dyDescent="0.2">
      <c r="A12" s="30" t="s">
        <v>62</v>
      </c>
      <c r="B12" s="36">
        <v>4351475988</v>
      </c>
      <c r="C12" s="37" t="s">
        <v>17</v>
      </c>
      <c r="D12" s="40" t="s">
        <v>35</v>
      </c>
      <c r="E12" s="57">
        <v>5</v>
      </c>
      <c r="F12" s="24"/>
      <c r="G12" s="31"/>
      <c r="H12" s="25"/>
      <c r="I12" s="39"/>
      <c r="J12" s="39"/>
      <c r="K12" s="37">
        <v>3</v>
      </c>
      <c r="L12" s="18" t="s">
        <v>47</v>
      </c>
      <c r="M12" s="35"/>
      <c r="N12" s="29">
        <f t="shared" si="0"/>
        <v>0</v>
      </c>
    </row>
    <row r="13" spans="1:14" x14ac:dyDescent="0.2">
      <c r="A13" s="30" t="s">
        <v>63</v>
      </c>
      <c r="B13" s="20">
        <v>4351476460</v>
      </c>
      <c r="C13" s="18" t="s">
        <v>18</v>
      </c>
      <c r="D13" s="18" t="s">
        <v>36</v>
      </c>
      <c r="E13" s="56">
        <v>5</v>
      </c>
      <c r="F13" s="24"/>
      <c r="G13" s="31"/>
      <c r="H13" s="25"/>
      <c r="I13" s="39"/>
      <c r="J13" s="39"/>
      <c r="K13" s="37">
        <v>12</v>
      </c>
      <c r="L13" s="18" t="s">
        <v>47</v>
      </c>
      <c r="M13" s="35"/>
      <c r="N13" s="29">
        <f t="shared" si="0"/>
        <v>0</v>
      </c>
    </row>
    <row r="14" spans="1:14" x14ac:dyDescent="0.2">
      <c r="A14" s="30" t="s">
        <v>64</v>
      </c>
      <c r="B14" s="20">
        <v>4351477132</v>
      </c>
      <c r="C14" s="18" t="s">
        <v>19</v>
      </c>
      <c r="D14" s="18" t="s">
        <v>37</v>
      </c>
      <c r="E14" s="56">
        <v>10</v>
      </c>
      <c r="F14" s="24"/>
      <c r="G14" s="31"/>
      <c r="H14" s="25"/>
      <c r="I14" s="32" t="s">
        <v>50</v>
      </c>
      <c r="J14" s="33"/>
      <c r="K14" s="37">
        <v>10</v>
      </c>
      <c r="L14" s="18" t="s">
        <v>47</v>
      </c>
      <c r="M14" s="35"/>
      <c r="N14" s="29">
        <f t="shared" si="0"/>
        <v>0</v>
      </c>
    </row>
    <row r="15" spans="1:14" x14ac:dyDescent="0.2">
      <c r="A15" s="30" t="s">
        <v>65</v>
      </c>
      <c r="B15" s="20">
        <v>4351490014</v>
      </c>
      <c r="C15" s="18" t="s">
        <v>20</v>
      </c>
      <c r="D15" s="18" t="s">
        <v>38</v>
      </c>
      <c r="E15" s="56">
        <v>5</v>
      </c>
      <c r="F15" s="24"/>
      <c r="G15" s="31"/>
      <c r="H15" s="25"/>
      <c r="I15" s="39"/>
      <c r="J15" s="39"/>
      <c r="K15" s="37">
        <v>4</v>
      </c>
      <c r="L15" s="18" t="s">
        <v>47</v>
      </c>
      <c r="M15" s="35"/>
      <c r="N15" s="29">
        <f t="shared" si="0"/>
        <v>0</v>
      </c>
    </row>
    <row r="16" spans="1:14" x14ac:dyDescent="0.2">
      <c r="A16" s="30" t="s">
        <v>66</v>
      </c>
      <c r="B16" s="20">
        <v>4351556727</v>
      </c>
      <c r="C16" s="18" t="s">
        <v>21</v>
      </c>
      <c r="D16" s="18" t="s">
        <v>39</v>
      </c>
      <c r="E16" s="56">
        <v>5</v>
      </c>
      <c r="F16" s="24"/>
      <c r="G16" s="31"/>
      <c r="H16" s="25"/>
      <c r="I16" s="39"/>
      <c r="J16" s="39"/>
      <c r="K16" s="37">
        <v>9</v>
      </c>
      <c r="L16" s="18" t="s">
        <v>47</v>
      </c>
      <c r="M16" s="35"/>
      <c r="N16" s="29">
        <f t="shared" si="0"/>
        <v>0</v>
      </c>
    </row>
    <row r="17" spans="1:14" x14ac:dyDescent="0.2">
      <c r="A17" s="30" t="s">
        <v>67</v>
      </c>
      <c r="B17" s="20">
        <v>4351560027</v>
      </c>
      <c r="C17" s="18" t="s">
        <v>22</v>
      </c>
      <c r="D17" s="18" t="s">
        <v>40</v>
      </c>
      <c r="E17" s="56">
        <v>5</v>
      </c>
      <c r="F17" s="24"/>
      <c r="G17" s="41"/>
      <c r="H17" s="25"/>
      <c r="I17" s="39"/>
      <c r="J17" s="39"/>
      <c r="K17" s="37">
        <v>16</v>
      </c>
      <c r="L17" s="18" t="s">
        <v>47</v>
      </c>
      <c r="M17" s="35"/>
      <c r="N17" s="29">
        <f t="shared" si="0"/>
        <v>0</v>
      </c>
    </row>
    <row r="18" spans="1:14" x14ac:dyDescent="0.2">
      <c r="A18" s="30" t="s">
        <v>68</v>
      </c>
      <c r="B18" s="20">
        <v>4351560040</v>
      </c>
      <c r="C18" s="18" t="s">
        <v>23</v>
      </c>
      <c r="D18" s="18" t="s">
        <v>41</v>
      </c>
      <c r="E18" s="56">
        <v>5</v>
      </c>
      <c r="F18" s="24"/>
      <c r="G18" s="41"/>
      <c r="H18" s="38"/>
      <c r="I18" s="39"/>
      <c r="J18" s="39"/>
      <c r="K18" s="37">
        <v>7</v>
      </c>
      <c r="L18" s="18" t="s">
        <v>47</v>
      </c>
      <c r="M18" s="35"/>
      <c r="N18" s="29">
        <f t="shared" si="0"/>
        <v>0</v>
      </c>
    </row>
    <row r="19" spans="1:14" x14ac:dyDescent="0.2">
      <c r="A19" s="30" t="s">
        <v>69</v>
      </c>
      <c r="B19" s="20">
        <v>4785180029</v>
      </c>
      <c r="C19" s="18" t="s">
        <v>24</v>
      </c>
      <c r="D19" s="18" t="s">
        <v>42</v>
      </c>
      <c r="E19" s="56">
        <v>5</v>
      </c>
      <c r="F19" s="24"/>
      <c r="G19" s="41"/>
      <c r="H19" s="38"/>
      <c r="I19" s="39"/>
      <c r="J19" s="39"/>
      <c r="K19" s="37">
        <v>31</v>
      </c>
      <c r="L19" s="18" t="s">
        <v>47</v>
      </c>
      <c r="M19" s="35"/>
      <c r="N19" s="29">
        <f t="shared" si="0"/>
        <v>0</v>
      </c>
    </row>
    <row r="20" spans="1:14" x14ac:dyDescent="0.2">
      <c r="A20" s="30" t="s">
        <v>70</v>
      </c>
      <c r="B20" s="42">
        <v>4351500009</v>
      </c>
      <c r="C20" s="34" t="s">
        <v>25</v>
      </c>
      <c r="D20" s="34" t="s">
        <v>43</v>
      </c>
      <c r="E20" s="58">
        <v>5</v>
      </c>
      <c r="F20" s="24"/>
      <c r="G20" s="41"/>
      <c r="H20" s="38"/>
      <c r="I20" s="39"/>
      <c r="J20" s="39"/>
      <c r="K20" s="34">
        <v>12</v>
      </c>
      <c r="L20" s="18" t="s">
        <v>47</v>
      </c>
      <c r="M20" s="35"/>
      <c r="N20" s="29">
        <f t="shared" si="0"/>
        <v>0</v>
      </c>
    </row>
    <row r="21" spans="1:14" x14ac:dyDescent="0.2">
      <c r="A21" s="30" t="s">
        <v>71</v>
      </c>
      <c r="B21" s="42">
        <v>4351560054</v>
      </c>
      <c r="C21" s="34" t="s">
        <v>26</v>
      </c>
      <c r="D21" s="34" t="s">
        <v>44</v>
      </c>
      <c r="E21" s="58">
        <v>10</v>
      </c>
      <c r="F21" s="24"/>
      <c r="G21" s="41"/>
      <c r="H21" s="38"/>
      <c r="I21" s="43" t="s">
        <v>50</v>
      </c>
      <c r="J21" s="44"/>
      <c r="K21" s="34">
        <v>2</v>
      </c>
      <c r="L21" s="18" t="s">
        <v>47</v>
      </c>
      <c r="M21" s="35"/>
      <c r="N21" s="29">
        <f t="shared" si="0"/>
        <v>0</v>
      </c>
    </row>
    <row r="22" spans="1:14" x14ac:dyDescent="0.2">
      <c r="A22" s="30" t="s">
        <v>72</v>
      </c>
      <c r="B22" s="42">
        <v>4351490127</v>
      </c>
      <c r="C22" s="34" t="s">
        <v>27</v>
      </c>
      <c r="D22" s="34" t="s">
        <v>45</v>
      </c>
      <c r="E22" s="58">
        <v>10</v>
      </c>
      <c r="F22" s="24"/>
      <c r="G22" s="41"/>
      <c r="H22" s="38"/>
      <c r="I22" s="43" t="s">
        <v>50</v>
      </c>
      <c r="J22" s="44"/>
      <c r="K22" s="34">
        <v>2</v>
      </c>
      <c r="L22" s="18" t="s">
        <v>47</v>
      </c>
      <c r="M22" s="35"/>
      <c r="N22" s="29">
        <f t="shared" si="0"/>
        <v>0</v>
      </c>
    </row>
    <row r="23" spans="1:14" ht="13.5" thickBot="1" x14ac:dyDescent="0.25">
      <c r="A23" s="45" t="s">
        <v>73</v>
      </c>
      <c r="B23" s="46">
        <v>4351560050</v>
      </c>
      <c r="C23" s="47" t="s">
        <v>28</v>
      </c>
      <c r="D23" s="47" t="s">
        <v>46</v>
      </c>
      <c r="E23" s="47">
        <v>10</v>
      </c>
      <c r="F23" s="48"/>
      <c r="G23" s="49"/>
      <c r="H23" s="50"/>
      <c r="I23" s="43" t="s">
        <v>50</v>
      </c>
      <c r="J23" s="44"/>
      <c r="K23" s="34">
        <v>2</v>
      </c>
      <c r="L23" s="18" t="s">
        <v>47</v>
      </c>
      <c r="M23" s="35"/>
      <c r="N23" s="29">
        <f t="shared" si="0"/>
        <v>0</v>
      </c>
    </row>
    <row r="24" spans="1:14" ht="15.75" customHeight="1" thickBot="1" x14ac:dyDescent="0.25">
      <c r="A24" s="64" t="s">
        <v>5</v>
      </c>
      <c r="B24" s="64"/>
      <c r="C24" s="64"/>
      <c r="D24" s="64"/>
      <c r="E24" s="64"/>
      <c r="F24" s="64"/>
      <c r="G24" s="64"/>
      <c r="H24" s="65"/>
      <c r="I24" s="51"/>
      <c r="J24" s="51"/>
      <c r="K24" s="52">
        <f>SUM(K5:K23)</f>
        <v>185</v>
      </c>
      <c r="L24" s="53" t="s">
        <v>6</v>
      </c>
      <c r="M24" s="53" t="s">
        <v>6</v>
      </c>
      <c r="N24" s="54">
        <f>SUM(N5:N23)</f>
        <v>0</v>
      </c>
    </row>
    <row r="25" spans="1:14" x14ac:dyDescent="0.2">
      <c r="F25" s="8"/>
      <c r="G25" s="8"/>
      <c r="H25" s="1"/>
      <c r="I25" s="1"/>
      <c r="J25" s="1"/>
      <c r="K25" s="6"/>
      <c r="L25" s="6"/>
      <c r="M25" s="6"/>
      <c r="N25" s="5"/>
    </row>
    <row r="26" spans="1:14" ht="28.9" customHeight="1" x14ac:dyDescent="0.2">
      <c r="A26" s="66" t="s">
        <v>74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B27" s="7"/>
      <c r="C27" s="62"/>
      <c r="D27" s="62"/>
      <c r="E27" s="62"/>
      <c r="F27" s="62"/>
      <c r="G27" s="62"/>
      <c r="H27" s="62"/>
      <c r="I27" s="62"/>
      <c r="J27" s="62"/>
      <c r="K27" s="62"/>
      <c r="L27" s="19"/>
      <c r="M27" s="6"/>
      <c r="N27" s="5"/>
    </row>
    <row r="28" spans="1:14" ht="15.6" customHeight="1" x14ac:dyDescent="0.2">
      <c r="A28" s="66" t="s">
        <v>78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B29" s="9"/>
      <c r="C29" s="19"/>
      <c r="F29" s="8"/>
      <c r="G29" s="8"/>
      <c r="H29" s="1"/>
      <c r="I29" s="1"/>
      <c r="J29" s="1"/>
      <c r="K29" s="6"/>
      <c r="L29" s="6"/>
      <c r="M29" s="6"/>
      <c r="N29" s="5"/>
    </row>
    <row r="30" spans="1:14" ht="15.6" customHeight="1" x14ac:dyDescent="0.2">
      <c r="A30" s="66" t="s">
        <v>79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2" spans="1:14" ht="28.9" customHeight="1" x14ac:dyDescent="0.2">
      <c r="A32" s="66" t="s">
        <v>51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6" spans="1:13" ht="14.45" customHeight="1" x14ac:dyDescent="0.2">
      <c r="A36" s="67" t="s">
        <v>53</v>
      </c>
      <c r="B36" s="67"/>
      <c r="C36" s="67"/>
    </row>
    <row r="39" spans="1:13" ht="14.45" customHeight="1" x14ac:dyDescent="0.2">
      <c r="J39" s="63" t="s">
        <v>54</v>
      </c>
      <c r="K39" s="63"/>
      <c r="L39" s="63"/>
      <c r="M39" s="63"/>
    </row>
  </sheetData>
  <mergeCells count="9">
    <mergeCell ref="B2:N2"/>
    <mergeCell ref="C27:K27"/>
    <mergeCell ref="J39:M39"/>
    <mergeCell ref="A24:H24"/>
    <mergeCell ref="A26:N26"/>
    <mergeCell ref="A28:N28"/>
    <mergeCell ref="A30:N30"/>
    <mergeCell ref="A32:N32"/>
    <mergeCell ref="A36:C36"/>
  </mergeCells>
  <printOptions horizontalCentered="1"/>
  <pageMargins left="0.15748031496062992" right="0.15748031496062992" top="0.27559055118110237" bottom="0.27559055118110237" header="0.31496062992125984" footer="0.31496062992125984"/>
  <pageSetup paperSize="9" scale="67" orientation="landscape" r:id="rId1"/>
  <headerFooter>
    <oddHeader>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</vt:lpstr>
      <vt:lpstr>Minta!Nyomtatási_terület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2017-08-31T11:58:24Z</dcterms:created>
  <dcterms:modified xsi:type="dcterms:W3CDTF">2017-10-16T07:30:04Z</dcterms:modified>
</cp:coreProperties>
</file>