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05" windowWidth="19140" windowHeight="7335"/>
  </bookViews>
  <sheets>
    <sheet name="Angyalföld  kopolit" sheetId="2" r:id="rId1"/>
    <sheet name="Munka3" sheetId="3" r:id="rId2"/>
    <sheet name="Munka1" sheetId="4" r:id="rId3"/>
  </sheets>
  <calcPr calcId="145621"/>
</workbook>
</file>

<file path=xl/calcChain.xml><?xml version="1.0" encoding="utf-8"?>
<calcChain xmlns="http://schemas.openxmlformats.org/spreadsheetml/2006/main">
  <c r="G27" i="2" l="1"/>
  <c r="H27" i="2"/>
  <c r="G22" i="2"/>
  <c r="H22" i="2"/>
  <c r="G21" i="2"/>
  <c r="H21" i="2"/>
  <c r="G16" i="2"/>
  <c r="H16" i="2"/>
  <c r="G9" i="2"/>
  <c r="H9" i="2"/>
  <c r="G11" i="2"/>
  <c r="H11" i="2"/>
  <c r="I27" i="2" l="1"/>
  <c r="I22" i="2"/>
  <c r="I16" i="2"/>
  <c r="I21" i="2"/>
  <c r="I9" i="2"/>
  <c r="I11" i="2"/>
  <c r="G25" i="2"/>
  <c r="H25" i="2"/>
  <c r="G26" i="2"/>
  <c r="H26" i="2"/>
  <c r="G28" i="2"/>
  <c r="H28" i="2"/>
  <c r="H24" i="2"/>
  <c r="G24" i="2"/>
  <c r="G19" i="2"/>
  <c r="H19" i="2"/>
  <c r="G20" i="2"/>
  <c r="H20" i="2"/>
  <c r="H18" i="2"/>
  <c r="G18" i="2"/>
  <c r="I20" i="2" l="1"/>
  <c r="I25" i="2"/>
  <c r="I28" i="2"/>
  <c r="I18" i="2"/>
  <c r="I26" i="2"/>
  <c r="I24" i="2"/>
  <c r="I19" i="2"/>
  <c r="H15" i="2"/>
  <c r="G15" i="2"/>
  <c r="H14" i="2"/>
  <c r="G14" i="2"/>
  <c r="H12" i="2"/>
  <c r="G12" i="2"/>
  <c r="H10" i="2"/>
  <c r="G10" i="2"/>
  <c r="H8" i="2"/>
  <c r="G8" i="2"/>
  <c r="H7" i="2"/>
  <c r="G7" i="2"/>
  <c r="H6" i="2"/>
  <c r="G6" i="2"/>
  <c r="H5" i="2"/>
  <c r="G5" i="2"/>
  <c r="H4" i="2"/>
  <c r="G4" i="2"/>
  <c r="I4" i="2" l="1"/>
  <c r="I8" i="2"/>
  <c r="I15" i="2"/>
  <c r="I10" i="2"/>
  <c r="I6" i="2"/>
  <c r="I5" i="2"/>
  <c r="I7" i="2"/>
  <c r="I12" i="2"/>
  <c r="I14" i="2"/>
  <c r="I29" i="2" l="1"/>
</calcChain>
</file>

<file path=xl/sharedStrings.xml><?xml version="1.0" encoding="utf-8"?>
<sst xmlns="http://schemas.openxmlformats.org/spreadsheetml/2006/main" count="84" uniqueCount="65">
  <si>
    <t>Kompresszorház</t>
  </si>
  <si>
    <t>Sorsz</t>
  </si>
  <si>
    <t>Tétel rövid megnevezése</t>
  </si>
  <si>
    <t>Mennyiségi egység</t>
  </si>
  <si>
    <t>Mennyiség</t>
  </si>
  <si>
    <t>Anyag egységár</t>
  </si>
  <si>
    <t>Díj egységár</t>
  </si>
  <si>
    <t>Anyag</t>
  </si>
  <si>
    <t>Díj</t>
  </si>
  <si>
    <t>Összesen</t>
  </si>
  <si>
    <t>1.</t>
  </si>
  <si>
    <t>2.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</si>
  <si>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</si>
  <si>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3.</t>
  </si>
  <si>
    <t>4.</t>
  </si>
  <si>
    <t>5.</t>
  </si>
  <si>
    <t>6.</t>
  </si>
  <si>
    <t>7.</t>
  </si>
  <si>
    <t>8.</t>
  </si>
  <si>
    <t>9.</t>
  </si>
  <si>
    <t>10.</t>
  </si>
  <si>
    <t>db</t>
  </si>
  <si>
    <t>11.</t>
  </si>
  <si>
    <t>12.</t>
  </si>
  <si>
    <t>13.</t>
  </si>
  <si>
    <t>14.</t>
  </si>
  <si>
    <t>15.</t>
  </si>
  <si>
    <t>16.</t>
  </si>
  <si>
    <t>17.</t>
  </si>
  <si>
    <t>18.</t>
  </si>
  <si>
    <t>vegyes építési- bontási hulladék elszállítása</t>
  </si>
  <si>
    <t>alk</t>
  </si>
  <si>
    <t>AJÁNLATI ÁR ÖSSZESEN (Ft)</t>
  </si>
  <si>
    <t>A kiírásban szereplő mennyiségek tájékoztató jellegűek, azokat Kivitelező ajánlat adás előtt illetve anyag rendelést megelőzően a helyszínen ellenőrizheti.</t>
  </si>
  <si>
    <t xml:space="preserve">A kiírásban szereplő anyagok csak a megrendelő beleegyezésével cserélhetők le. </t>
  </si>
  <si>
    <t xml:space="preserve">A beépített anyagokról szállítói megfelelőségi nyilatkozatot kell leadni. </t>
  </si>
  <si>
    <t>19.</t>
  </si>
  <si>
    <t>20.</t>
  </si>
  <si>
    <t>Járműmosó</t>
  </si>
  <si>
    <t>homlokzati cementkötésű lemez és szigetelő táblák  bontása kopolit fölött</t>
  </si>
  <si>
    <t>Kipszerépület</t>
  </si>
  <si>
    <t xml:space="preserve">Kopolit üveg bontása tartószerkezetével-raktár helységek sínek és udvar felöli oldala  ( 46,7 fm hosszon 275 cm magas elemek ) </t>
  </si>
  <si>
    <t>gázkivezető bontása és visszaépítése</t>
  </si>
  <si>
    <t>Járműcsarnok</t>
  </si>
  <si>
    <t xml:space="preserve">Kopolit bontása 200*185 cm </t>
  </si>
  <si>
    <t>21.</t>
  </si>
  <si>
    <t>22.</t>
  </si>
  <si>
    <t>fix ablak bontása 60*135 cm gáz kivezetők bontásával</t>
  </si>
  <si>
    <t>60*135 m nyíló ablak bontása</t>
  </si>
  <si>
    <t>gázkivezetők visszaépítése hőszigetelés  kialakításával</t>
  </si>
  <si>
    <t>ragalja rész festése, tartó acélszerkezet korrózióvédelme, külső homlokzati acélszerkezet mázolása</t>
  </si>
  <si>
    <t>felső parapetfalon homlokzatképzés- Homlokzati profil lemez 0,7 mm felület kezelt LINDAB  tarpéz lemez , ROCKWOOL  MULTIROCK  5 cm vastag hőszigetelő  kőzetgyapot lemez  beépítése, ( 2*64 m hosszon és ki-bejáraton) 5*5 cm zárléc javításával</t>
  </si>
  <si>
    <t>tartó acélszerkezet korrózióvédelme</t>
  </si>
  <si>
    <t>felső parapetfalon burkolóelemek bontása és új homlokzatképzés- Homlokzati lemez 0,7 mm felület kezelt LINDAB  tarpéz lemez , ROCKWOOL  MULTIROCK  5 cm vastag hőszigetelő  kőzetgyapot lemez  beépítése</t>
  </si>
  <si>
    <t>felső homlokzat kopolit feletti lemezburkolat alsó lezárásának kiépítése Lindab lemezzel</t>
  </si>
  <si>
    <t>fm</t>
  </si>
  <si>
    <t xml:space="preserve">60*135 cm nyíló műanyag ablak beépítése </t>
  </si>
  <si>
    <t>Angyalföld csarnokok homlokzatok javítása</t>
  </si>
  <si>
    <t xml:space="preserve">U profil üveg bontása tartószerkezetével-Forgóváz mosó felöli oldal a ki és bejárati oldallal, Lakóépület felöli oldal a ki és bejárati oldallal, Járműmosó végén    ( 247 cm széles és 270 cm magas elemek az ablak és pillér között) </t>
  </si>
  <si>
    <t xml:space="preserve">U profil üveg bontása tartószerkezetével-   (21m hosszon  és 275 cm magas elemek) </t>
  </si>
  <si>
    <t>U profil üveg bontása járműcsarnok be- és kijárati oldalán- 6 -6 db egység</t>
  </si>
  <si>
    <t>Cellás polikarbonát falpanel UV védett  víztiszta (10 falas 8 kamrás, 40 mm vastag,  hőátbocsátási tényező maximum 0.99 W/m2K ) beépítése acélszerkezetű csarnokba a rendszerhez tartozó rögzítő, tömítő és soroló elemekkel, hőszigeteletlen aluminium keretprofillal, alsó élen vízvető profillal</t>
  </si>
  <si>
    <t>Cellás polikarbonát falpanel UV védett  víztiszta (10 falas 8 kamrás, 40 mm vastag,  hőátbocsátási tényező maximum 0.99 W/m2K ) beépítése acélszerkezetű csarnokba a rendszerhez tartozó rögzítő, tömítő és  soroló elemekkel, hőszigeteletlen aluminium keretprofillal, alsó élen vízvető profillal</t>
  </si>
  <si>
    <t>Cellás polikarbonát falpanel UV védett  víztiszta (10 falas 8 kamrás, 40 mm vastag,  hőátbocsátási tényező maximum 0.99 W/m2K )  beépítése acélszerkezetű csarnokba a rendszerhez tartozó rögzítő, tömítő és soroló elemekkel, hőszigeteletlen aluminium keretprofillal, alsó élen vízvető profillal</t>
  </si>
  <si>
    <t>Cellás polikarbonát  falpanel UV védett víztiszta (10 falas 8 kamrás, 40 mm vastag,  hőátbocsátási tényező maximum 0.99 W/m2K ) beépítése acélszerkezetű csarnokba a rendszerhez tartozó rögzítő, tömítő és soroló elemekkel, hőszigeteletlen aluminium keretprofillal, alsó élen vízvető profillal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</si>
</sst>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 wrapText="1"/>
    </xf>
    <xf numFmtId="3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right" vertical="center"/>
    </xf>
    <xf numFmtId="164" fontId="0" fillId="0" borderId="16" xfId="0" applyNumberFormat="1" applyBorder="1" applyAlignment="1" applyProtection="1">
      <alignment horizontal="right" vertical="center"/>
    </xf>
    <xf numFmtId="0" fontId="0" fillId="0" borderId="8" xfId="0" applyFont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7" xfId="0" applyNumberFormat="1" applyBorder="1" applyAlignment="1" applyProtection="1">
      <alignment horizontal="center" vertical="center"/>
    </xf>
    <xf numFmtId="3" fontId="0" fillId="0" borderId="5" xfId="0" applyNumberFormat="1" applyBorder="1" applyAlignment="1" applyProtection="1">
      <alignment horizontal="center" vertical="center"/>
    </xf>
    <xf numFmtId="3" fontId="0" fillId="0" borderId="11" xfId="0" applyNumberForma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left" vertical="center" wrapText="1"/>
    </xf>
    <xf numFmtId="164" fontId="0" fillId="0" borderId="3" xfId="0" applyNumberFormat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</xf>
    <xf numFmtId="3" fontId="0" fillId="0" borderId="6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164" fontId="4" fillId="0" borderId="9" xfId="0" applyNumberFormat="1" applyFont="1" applyBorder="1" applyAlignment="1" applyProtection="1">
      <alignment horizontal="left"/>
    </xf>
    <xf numFmtId="164" fontId="0" fillId="0" borderId="4" xfId="0" applyNumberFormat="1" applyBorder="1" applyAlignment="1" applyProtection="1">
      <alignment horizontal="center" vertical="center"/>
    </xf>
    <xf numFmtId="3" fontId="0" fillId="0" borderId="4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3" fontId="0" fillId="0" borderId="4" xfId="0" applyNumberFormat="1" applyBorder="1" applyAlignment="1" applyProtection="1">
      <alignment horizontal="right" vertical="center"/>
    </xf>
    <xf numFmtId="3" fontId="4" fillId="0" borderId="10" xfId="0" applyNumberFormat="1" applyFont="1" applyBorder="1" applyAlignment="1" applyProtection="1">
      <alignment horizontal="center" vertical="center"/>
    </xf>
    <xf numFmtId="164" fontId="0" fillId="0" borderId="0" xfId="0" applyNumberFormat="1" applyBorder="1" applyAlignment="1"/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3" fillId="0" borderId="0" xfId="0" applyNumberFormat="1" applyFont="1" applyBorder="1" applyAlignment="1" applyProtection="1">
      <alignment horizontal="left" vertical="center"/>
    </xf>
    <xf numFmtId="164" fontId="5" fillId="0" borderId="5" xfId="0" applyNumberFormat="1" applyFont="1" applyBorder="1" applyAlignment="1" applyProtection="1">
      <alignment horizontal="left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E24" sqref="E24"/>
    </sheetView>
  </sheetViews>
  <sheetFormatPr defaultRowHeight="15" x14ac:dyDescent="0.25"/>
  <cols>
    <col min="1" max="1" width="8.140625" customWidth="1"/>
    <col min="2" max="2" width="51.42578125" customWidth="1"/>
    <col min="3" max="3" width="9.28515625" customWidth="1"/>
    <col min="4" max="4" width="9" customWidth="1"/>
    <col min="5" max="5" width="13.42578125" customWidth="1"/>
    <col min="6" max="6" width="16.7109375" customWidth="1"/>
    <col min="7" max="7" width="17.42578125" customWidth="1"/>
    <col min="8" max="8" width="16" customWidth="1"/>
    <col min="9" max="9" width="19.7109375" customWidth="1"/>
  </cols>
  <sheetData>
    <row r="1" spans="1:9" ht="49.5" customHeight="1" thickBot="1" x14ac:dyDescent="0.3">
      <c r="A1" s="2" t="s">
        <v>1</v>
      </c>
      <c r="B1" s="3" t="s">
        <v>2</v>
      </c>
      <c r="C1" s="3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5" t="s">
        <v>9</v>
      </c>
    </row>
    <row r="2" spans="1:9" ht="15.75" x14ac:dyDescent="0.25">
      <c r="A2" s="6"/>
      <c r="B2" s="7" t="s">
        <v>57</v>
      </c>
      <c r="C2" s="8"/>
      <c r="D2" s="8"/>
      <c r="E2" s="8"/>
      <c r="F2" s="8"/>
      <c r="G2" s="9"/>
      <c r="H2" s="9"/>
      <c r="I2" s="10"/>
    </row>
    <row r="3" spans="1:9" ht="15.75" x14ac:dyDescent="0.25">
      <c r="A3" s="6"/>
      <c r="B3" s="38" t="s">
        <v>38</v>
      </c>
      <c r="C3" s="8"/>
      <c r="D3" s="8"/>
      <c r="E3" s="8"/>
      <c r="F3" s="8"/>
      <c r="G3" s="9"/>
      <c r="H3" s="9"/>
      <c r="I3" s="10"/>
    </row>
    <row r="4" spans="1:9" ht="75" x14ac:dyDescent="0.25">
      <c r="A4" s="11" t="s">
        <v>10</v>
      </c>
      <c r="B4" s="12" t="s">
        <v>58</v>
      </c>
      <c r="C4" s="13" t="s">
        <v>12</v>
      </c>
      <c r="D4" s="14">
        <v>620</v>
      </c>
      <c r="E4" s="15"/>
      <c r="F4" s="15">
        <v>0</v>
      </c>
      <c r="G4" s="14">
        <f t="shared" ref="G4:G12" si="0">E4*D4</f>
        <v>0</v>
      </c>
      <c r="H4" s="14">
        <f t="shared" ref="H4:H12" si="1">F4*D4</f>
        <v>0</v>
      </c>
      <c r="I4" s="16">
        <f t="shared" ref="I4:I16" si="2">H4+G4</f>
        <v>0</v>
      </c>
    </row>
    <row r="5" spans="1:9" x14ac:dyDescent="0.25">
      <c r="A5" s="11" t="s">
        <v>11</v>
      </c>
      <c r="B5" s="12" t="s">
        <v>47</v>
      </c>
      <c r="C5" s="13" t="s">
        <v>21</v>
      </c>
      <c r="D5" s="14">
        <v>10</v>
      </c>
      <c r="E5" s="15"/>
      <c r="F5" s="15">
        <v>0</v>
      </c>
      <c r="G5" s="14">
        <f t="shared" si="0"/>
        <v>0</v>
      </c>
      <c r="H5" s="14">
        <f t="shared" si="1"/>
        <v>0</v>
      </c>
      <c r="I5" s="16">
        <f t="shared" si="2"/>
        <v>0</v>
      </c>
    </row>
    <row r="6" spans="1:9" x14ac:dyDescent="0.25">
      <c r="A6" s="11" t="s">
        <v>13</v>
      </c>
      <c r="B6" s="12" t="s">
        <v>48</v>
      </c>
      <c r="C6" s="13" t="s">
        <v>21</v>
      </c>
      <c r="D6" s="14">
        <v>30</v>
      </c>
      <c r="E6" s="15"/>
      <c r="F6" s="15">
        <v>0</v>
      </c>
      <c r="G6" s="14">
        <f t="shared" si="0"/>
        <v>0</v>
      </c>
      <c r="H6" s="14">
        <f t="shared" si="1"/>
        <v>0</v>
      </c>
      <c r="I6" s="16">
        <f t="shared" si="2"/>
        <v>0</v>
      </c>
    </row>
    <row r="7" spans="1:9" ht="30" x14ac:dyDescent="0.25">
      <c r="A7" s="11" t="s">
        <v>14</v>
      </c>
      <c r="B7" s="12" t="s">
        <v>39</v>
      </c>
      <c r="C7" s="13" t="s">
        <v>12</v>
      </c>
      <c r="D7" s="14">
        <v>150</v>
      </c>
      <c r="E7" s="15"/>
      <c r="F7" s="15">
        <v>0</v>
      </c>
      <c r="G7" s="14">
        <f t="shared" si="0"/>
        <v>0</v>
      </c>
      <c r="H7" s="14">
        <f t="shared" si="1"/>
        <v>0</v>
      </c>
      <c r="I7" s="16">
        <f t="shared" si="2"/>
        <v>0</v>
      </c>
    </row>
    <row r="8" spans="1:9" ht="90" x14ac:dyDescent="0.25">
      <c r="A8" s="11" t="s">
        <v>15</v>
      </c>
      <c r="B8" s="12" t="s">
        <v>61</v>
      </c>
      <c r="C8" s="13" t="s">
        <v>12</v>
      </c>
      <c r="D8" s="17">
        <v>620</v>
      </c>
      <c r="E8" s="15"/>
      <c r="F8" s="15">
        <v>0</v>
      </c>
      <c r="G8" s="17">
        <f t="shared" si="0"/>
        <v>0</v>
      </c>
      <c r="H8" s="17">
        <f t="shared" si="1"/>
        <v>0</v>
      </c>
      <c r="I8" s="18">
        <f t="shared" si="2"/>
        <v>0</v>
      </c>
    </row>
    <row r="9" spans="1:9" x14ac:dyDescent="0.25">
      <c r="A9" s="11" t="s">
        <v>16</v>
      </c>
      <c r="B9" s="12" t="s">
        <v>49</v>
      </c>
      <c r="C9" s="13" t="s">
        <v>21</v>
      </c>
      <c r="D9" s="17">
        <v>10</v>
      </c>
      <c r="E9" s="15"/>
      <c r="F9" s="15">
        <v>0</v>
      </c>
      <c r="G9" s="17">
        <f t="shared" si="0"/>
        <v>0</v>
      </c>
      <c r="H9" s="17">
        <f t="shared" si="1"/>
        <v>0</v>
      </c>
      <c r="I9" s="18">
        <f t="shared" si="2"/>
        <v>0</v>
      </c>
    </row>
    <row r="10" spans="1:9" x14ac:dyDescent="0.25">
      <c r="A10" s="11" t="s">
        <v>17</v>
      </c>
      <c r="B10" s="12" t="s">
        <v>56</v>
      </c>
      <c r="C10" s="13" t="s">
        <v>21</v>
      </c>
      <c r="D10" s="14">
        <v>40</v>
      </c>
      <c r="E10" s="15"/>
      <c r="F10" s="15">
        <v>0</v>
      </c>
      <c r="G10" s="17">
        <f t="shared" si="0"/>
        <v>0</v>
      </c>
      <c r="H10" s="17">
        <f t="shared" si="1"/>
        <v>0</v>
      </c>
      <c r="I10" s="18">
        <f t="shared" si="2"/>
        <v>0</v>
      </c>
    </row>
    <row r="11" spans="1:9" ht="45" x14ac:dyDescent="0.25">
      <c r="A11" s="11" t="s">
        <v>18</v>
      </c>
      <c r="B11" s="12" t="s">
        <v>50</v>
      </c>
      <c r="C11" s="13" t="s">
        <v>12</v>
      </c>
      <c r="D11" s="14">
        <v>130</v>
      </c>
      <c r="E11" s="15"/>
      <c r="F11" s="15">
        <v>0</v>
      </c>
      <c r="G11" s="17">
        <f t="shared" si="0"/>
        <v>0</v>
      </c>
      <c r="H11" s="17">
        <f t="shared" si="1"/>
        <v>0</v>
      </c>
      <c r="I11" s="18">
        <f t="shared" si="2"/>
        <v>0</v>
      </c>
    </row>
    <row r="12" spans="1:9" ht="75" x14ac:dyDescent="0.25">
      <c r="A12" s="11" t="s">
        <v>19</v>
      </c>
      <c r="B12" s="12" t="s">
        <v>51</v>
      </c>
      <c r="C12" s="13" t="s">
        <v>12</v>
      </c>
      <c r="D12" s="14">
        <v>160</v>
      </c>
      <c r="E12" s="15"/>
      <c r="F12" s="15">
        <v>0</v>
      </c>
      <c r="G12" s="14">
        <f t="shared" si="0"/>
        <v>0</v>
      </c>
      <c r="H12" s="14">
        <f t="shared" si="1"/>
        <v>0</v>
      </c>
      <c r="I12" s="16">
        <f t="shared" si="2"/>
        <v>0</v>
      </c>
    </row>
    <row r="13" spans="1:9" ht="15.75" x14ac:dyDescent="0.25">
      <c r="A13" s="6"/>
      <c r="B13" s="38" t="s">
        <v>0</v>
      </c>
      <c r="C13" s="8"/>
      <c r="D13" s="8"/>
      <c r="E13" s="8"/>
      <c r="F13" s="8"/>
      <c r="G13" s="9"/>
      <c r="H13" s="9"/>
      <c r="I13" s="10"/>
    </row>
    <row r="14" spans="1:9" ht="30" x14ac:dyDescent="0.25">
      <c r="A14" s="11" t="s">
        <v>20</v>
      </c>
      <c r="B14" s="12" t="s">
        <v>59</v>
      </c>
      <c r="C14" s="13" t="s">
        <v>12</v>
      </c>
      <c r="D14" s="14">
        <v>57</v>
      </c>
      <c r="E14" s="15"/>
      <c r="F14" s="15">
        <v>0</v>
      </c>
      <c r="G14" s="17">
        <f>E14*D14</f>
        <v>0</v>
      </c>
      <c r="H14" s="17">
        <f>F14*D14</f>
        <v>0</v>
      </c>
      <c r="I14" s="18">
        <f t="shared" si="2"/>
        <v>0</v>
      </c>
    </row>
    <row r="15" spans="1:9" ht="90" x14ac:dyDescent="0.25">
      <c r="A15" s="11" t="s">
        <v>22</v>
      </c>
      <c r="B15" s="12" t="s">
        <v>62</v>
      </c>
      <c r="C15" s="13" t="s">
        <v>12</v>
      </c>
      <c r="D15" s="14">
        <v>57</v>
      </c>
      <c r="E15" s="15"/>
      <c r="F15" s="15">
        <v>0</v>
      </c>
      <c r="G15" s="17">
        <f>E15*D15</f>
        <v>0</v>
      </c>
      <c r="H15" s="17">
        <f>F15*D15</f>
        <v>0</v>
      </c>
      <c r="I15" s="18">
        <f t="shared" si="2"/>
        <v>0</v>
      </c>
    </row>
    <row r="16" spans="1:9" ht="17.25" x14ac:dyDescent="0.25">
      <c r="A16" s="11" t="s">
        <v>23</v>
      </c>
      <c r="B16" s="12" t="s">
        <v>52</v>
      </c>
      <c r="C16" s="13" t="s">
        <v>12</v>
      </c>
      <c r="D16" s="14">
        <v>10</v>
      </c>
      <c r="E16" s="15"/>
      <c r="F16" s="15">
        <v>0</v>
      </c>
      <c r="G16" s="14">
        <f>E16*D16</f>
        <v>0</v>
      </c>
      <c r="H16" s="14">
        <f>F16*D16</f>
        <v>0</v>
      </c>
      <c r="I16" s="16">
        <f t="shared" si="2"/>
        <v>0</v>
      </c>
    </row>
    <row r="17" spans="1:9" ht="15.75" x14ac:dyDescent="0.25">
      <c r="A17" s="6"/>
      <c r="B17" s="38" t="s">
        <v>40</v>
      </c>
      <c r="C17" s="8"/>
      <c r="D17" s="8"/>
      <c r="E17" s="8"/>
      <c r="F17" s="8"/>
      <c r="G17" s="9"/>
      <c r="H17" s="9"/>
      <c r="I17" s="10"/>
    </row>
    <row r="18" spans="1:9" ht="45" x14ac:dyDescent="0.25">
      <c r="A18" s="11" t="s">
        <v>24</v>
      </c>
      <c r="B18" s="12" t="s">
        <v>41</v>
      </c>
      <c r="C18" s="13" t="s">
        <v>12</v>
      </c>
      <c r="D18" s="17">
        <v>260</v>
      </c>
      <c r="E18" s="15"/>
      <c r="F18" s="15">
        <v>0</v>
      </c>
      <c r="G18" s="17">
        <f>E18*D18</f>
        <v>0</v>
      </c>
      <c r="H18" s="17">
        <f>F18*D18</f>
        <v>0</v>
      </c>
      <c r="I18" s="18">
        <f t="shared" ref="I18" si="3">H18+G18</f>
        <v>0</v>
      </c>
    </row>
    <row r="19" spans="1:9" x14ac:dyDescent="0.25">
      <c r="A19" s="11" t="s">
        <v>25</v>
      </c>
      <c r="B19" s="12" t="s">
        <v>42</v>
      </c>
      <c r="C19" s="13" t="s">
        <v>21</v>
      </c>
      <c r="D19" s="17">
        <v>1</v>
      </c>
      <c r="E19" s="15"/>
      <c r="F19" s="15">
        <v>0</v>
      </c>
      <c r="G19" s="17">
        <f>E19*D19</f>
        <v>0</v>
      </c>
      <c r="H19" s="17">
        <f>F19*D19</f>
        <v>0</v>
      </c>
      <c r="I19" s="18">
        <f t="shared" ref="I19:I22" si="4">H19+G19</f>
        <v>0</v>
      </c>
    </row>
    <row r="20" spans="1:9" ht="90" x14ac:dyDescent="0.25">
      <c r="A20" s="11" t="s">
        <v>26</v>
      </c>
      <c r="B20" s="12" t="s">
        <v>64</v>
      </c>
      <c r="C20" s="13" t="s">
        <v>12</v>
      </c>
      <c r="D20" s="14">
        <v>260</v>
      </c>
      <c r="E20" s="15"/>
      <c r="F20" s="15">
        <v>0</v>
      </c>
      <c r="G20" s="14">
        <f>E20*D20</f>
        <v>0</v>
      </c>
      <c r="H20" s="14">
        <f>F20*D20</f>
        <v>0</v>
      </c>
      <c r="I20" s="16">
        <f t="shared" si="4"/>
        <v>0</v>
      </c>
    </row>
    <row r="21" spans="1:9" ht="60" x14ac:dyDescent="0.25">
      <c r="A21" s="11" t="s">
        <v>27</v>
      </c>
      <c r="B21" s="12" t="s">
        <v>53</v>
      </c>
      <c r="C21" s="13" t="s">
        <v>12</v>
      </c>
      <c r="D21" s="14">
        <v>160</v>
      </c>
      <c r="E21" s="15"/>
      <c r="F21" s="15">
        <v>0</v>
      </c>
      <c r="G21" s="14">
        <f>E21*D21</f>
        <v>0</v>
      </c>
      <c r="H21" s="14">
        <f>F21*D21</f>
        <v>0</v>
      </c>
      <c r="I21" s="16">
        <f t="shared" si="4"/>
        <v>0</v>
      </c>
    </row>
    <row r="22" spans="1:9" ht="30" x14ac:dyDescent="0.25">
      <c r="A22" s="11" t="s">
        <v>28</v>
      </c>
      <c r="B22" s="12" t="s">
        <v>54</v>
      </c>
      <c r="C22" s="13" t="s">
        <v>55</v>
      </c>
      <c r="D22" s="14">
        <v>180</v>
      </c>
      <c r="E22" s="15"/>
      <c r="F22" s="15">
        <v>0</v>
      </c>
      <c r="G22" s="14">
        <f>E22*D22</f>
        <v>0</v>
      </c>
      <c r="H22" s="14">
        <f>F22*D22</f>
        <v>0</v>
      </c>
      <c r="I22" s="16">
        <f t="shared" si="4"/>
        <v>0</v>
      </c>
    </row>
    <row r="23" spans="1:9" ht="15.75" x14ac:dyDescent="0.25">
      <c r="A23" s="6"/>
      <c r="B23" s="38" t="s">
        <v>43</v>
      </c>
      <c r="C23" s="8"/>
      <c r="D23" s="8"/>
      <c r="E23" s="8"/>
      <c r="F23" s="8"/>
      <c r="G23" s="9"/>
      <c r="H23" s="9"/>
      <c r="I23" s="10"/>
    </row>
    <row r="24" spans="1:9" ht="30" x14ac:dyDescent="0.25">
      <c r="A24" s="11" t="s">
        <v>29</v>
      </c>
      <c r="B24" s="12" t="s">
        <v>60</v>
      </c>
      <c r="C24" s="13" t="s">
        <v>12</v>
      </c>
      <c r="D24" s="17">
        <v>40</v>
      </c>
      <c r="E24" s="15"/>
      <c r="F24" s="15">
        <v>0</v>
      </c>
      <c r="G24" s="14">
        <f>E24*D24</f>
        <v>0</v>
      </c>
      <c r="H24" s="14">
        <f>F24*D24</f>
        <v>0</v>
      </c>
      <c r="I24" s="16">
        <f t="shared" ref="I24" si="5">H24+G24</f>
        <v>0</v>
      </c>
    </row>
    <row r="25" spans="1:9" x14ac:dyDescent="0.25">
      <c r="A25" s="11" t="s">
        <v>36</v>
      </c>
      <c r="B25" s="12" t="s">
        <v>42</v>
      </c>
      <c r="C25" s="13" t="s">
        <v>21</v>
      </c>
      <c r="D25" s="17">
        <v>2</v>
      </c>
      <c r="E25" s="15"/>
      <c r="F25" s="15">
        <v>0</v>
      </c>
      <c r="G25" s="14">
        <f>E25*D25</f>
        <v>0</v>
      </c>
      <c r="H25" s="14">
        <f>F25*D25</f>
        <v>0</v>
      </c>
      <c r="I25" s="16">
        <f t="shared" ref="I25:I28" si="6">H25+G25</f>
        <v>0</v>
      </c>
    </row>
    <row r="26" spans="1:9" ht="17.25" x14ac:dyDescent="0.25">
      <c r="A26" s="11" t="s">
        <v>37</v>
      </c>
      <c r="B26" s="39" t="s">
        <v>44</v>
      </c>
      <c r="C26" s="13" t="s">
        <v>12</v>
      </c>
      <c r="D26" s="17">
        <v>110</v>
      </c>
      <c r="E26" s="15"/>
      <c r="F26" s="15">
        <v>0</v>
      </c>
      <c r="G26" s="14">
        <f>E26*D26</f>
        <v>0</v>
      </c>
      <c r="H26" s="14">
        <f>F26*D26</f>
        <v>0</v>
      </c>
      <c r="I26" s="16">
        <f t="shared" si="6"/>
        <v>0</v>
      </c>
    </row>
    <row r="27" spans="1:9" ht="90" x14ac:dyDescent="0.25">
      <c r="A27" s="11" t="s">
        <v>45</v>
      </c>
      <c r="B27" s="12" t="s">
        <v>63</v>
      </c>
      <c r="C27" s="13" t="s">
        <v>12</v>
      </c>
      <c r="D27" s="17">
        <v>110</v>
      </c>
      <c r="E27" s="15"/>
      <c r="F27" s="15">
        <v>0</v>
      </c>
      <c r="G27" s="14">
        <f>E27*D27</f>
        <v>0</v>
      </c>
      <c r="H27" s="14">
        <f>F27*D27</f>
        <v>0</v>
      </c>
      <c r="I27" s="16">
        <f t="shared" si="6"/>
        <v>0</v>
      </c>
    </row>
    <row r="28" spans="1:9" ht="15.75" thickBot="1" x14ac:dyDescent="0.3">
      <c r="A28" s="11" t="s">
        <v>46</v>
      </c>
      <c r="B28" s="19" t="s">
        <v>30</v>
      </c>
      <c r="C28" s="20" t="s">
        <v>31</v>
      </c>
      <c r="D28" s="20">
        <v>1</v>
      </c>
      <c r="E28" s="21"/>
      <c r="F28" s="21">
        <v>0</v>
      </c>
      <c r="G28" s="22">
        <f>E28*D28</f>
        <v>0</v>
      </c>
      <c r="H28" s="22">
        <f>F28*D28</f>
        <v>0</v>
      </c>
      <c r="I28" s="23">
        <f t="shared" si="6"/>
        <v>0</v>
      </c>
    </row>
    <row r="29" spans="1:9" ht="15.75" thickBot="1" x14ac:dyDescent="0.3">
      <c r="A29" s="24"/>
      <c r="B29" s="25" t="s">
        <v>32</v>
      </c>
      <c r="C29" s="26"/>
      <c r="D29" s="27"/>
      <c r="E29" s="28"/>
      <c r="F29" s="28"/>
      <c r="G29" s="29"/>
      <c r="H29" s="29"/>
      <c r="I29" s="30">
        <f>SUM(I4:I28)</f>
        <v>0</v>
      </c>
    </row>
    <row r="30" spans="1:9" x14ac:dyDescent="0.25">
      <c r="A30" s="1"/>
      <c r="B30" s="40" t="s">
        <v>33</v>
      </c>
      <c r="C30" s="40"/>
      <c r="D30" s="40"/>
      <c r="E30" s="40"/>
      <c r="F30" s="40"/>
      <c r="G30" s="40"/>
      <c r="H30" s="40"/>
      <c r="I30" s="40"/>
    </row>
    <row r="31" spans="1:9" x14ac:dyDescent="0.25">
      <c r="A31" s="1"/>
      <c r="B31" s="41" t="s">
        <v>34</v>
      </c>
      <c r="C31" s="41"/>
      <c r="D31" s="41"/>
      <c r="E31" s="41"/>
      <c r="F31" s="41"/>
      <c r="G31" s="41"/>
      <c r="H31" s="41"/>
      <c r="I31" s="41"/>
    </row>
    <row r="32" spans="1:9" x14ac:dyDescent="0.25">
      <c r="A32" s="1"/>
      <c r="B32" s="31" t="s">
        <v>35</v>
      </c>
      <c r="C32" s="32"/>
      <c r="D32" s="33"/>
      <c r="E32" s="33"/>
      <c r="F32" s="33"/>
      <c r="G32" s="34"/>
      <c r="H32" s="34"/>
      <c r="I32" s="35"/>
    </row>
    <row r="33" spans="1:9" x14ac:dyDescent="0.25">
      <c r="A33" s="1"/>
      <c r="B33" s="41"/>
      <c r="C33" s="41"/>
      <c r="D33" s="41"/>
      <c r="E33" s="41"/>
      <c r="F33" s="41"/>
      <c r="G33" s="41"/>
      <c r="H33" s="41"/>
      <c r="I33" s="41"/>
    </row>
    <row r="34" spans="1:9" x14ac:dyDescent="0.25">
      <c r="A34" s="1"/>
      <c r="B34" s="36"/>
      <c r="G34" s="37"/>
      <c r="H34" s="37"/>
      <c r="I34" s="37"/>
    </row>
  </sheetData>
  <mergeCells count="3">
    <mergeCell ref="B30:I30"/>
    <mergeCell ref="B31:I31"/>
    <mergeCell ref="B33:I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&amp;LBKV Zrt. V-397/16&amp;CÁrajánlat&amp;R7.számú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Angyalföld  kopolit</vt:lpstr>
      <vt:lpstr>Munka3</vt:lpstr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2017-10-16T09:17:52Z</dcterms:created>
  <dcterms:modified xsi:type="dcterms:W3CDTF">2017-10-16T09:17:53Z</dcterms:modified>
</cp:coreProperties>
</file>