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150" yWindow="180" windowWidth="10740" windowHeight="11160" tabRatio="616" activeTab="1"/>
  </bookViews>
  <sheets>
    <sheet name="Előlap" sheetId="14" r:id="rId1"/>
    <sheet name="Elektromos" sheetId="6" r:id="rId2"/>
    <sheet name="Munka2" sheetId="13" r:id="rId3"/>
  </sheets>
  <definedNames>
    <definedName name="__xlnm._FilterDatabase">NA()</definedName>
    <definedName name="__xlnm.Print_Area">NA()</definedName>
    <definedName name="__xlnm.Print_Titles">NA()</definedName>
    <definedName name="__xlnm.Print_Titles_1">NA()</definedName>
    <definedName name="_xlnm._FilterDatabase" localSheetId="1" hidden="1">Elektromos!$A$3:$H$3</definedName>
    <definedName name="á">"#REF!"</definedName>
    <definedName name="ANYAG">"#REF!"</definedName>
    <definedName name="DIJ">"#REF!"</definedName>
    <definedName name="MENNYISÉG">"#REF!"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6" l="1"/>
  <c r="H5" i="6"/>
  <c r="G8" i="6"/>
  <c r="H8" i="6"/>
  <c r="G9" i="6"/>
  <c r="H9" i="6"/>
  <c r="G10" i="6"/>
  <c r="H10" i="6"/>
  <c r="G11" i="6"/>
  <c r="H11" i="6"/>
  <c r="G12" i="6"/>
  <c r="H12" i="6"/>
  <c r="G13" i="6"/>
  <c r="H13" i="6"/>
  <c r="G14" i="6"/>
  <c r="H14" i="6"/>
  <c r="G15" i="6"/>
  <c r="H15" i="6"/>
  <c r="G18" i="6"/>
  <c r="H18" i="6"/>
  <c r="G19" i="6"/>
  <c r="H19" i="6"/>
  <c r="G22" i="6"/>
  <c r="H22" i="6"/>
  <c r="G23" i="6"/>
  <c r="H23" i="6"/>
  <c r="G26" i="6"/>
  <c r="H26" i="6"/>
  <c r="G29" i="6"/>
  <c r="H29" i="6"/>
  <c r="G32" i="6"/>
  <c r="H32" i="6"/>
  <c r="G33" i="6"/>
  <c r="H33" i="6"/>
  <c r="G34" i="6"/>
  <c r="H34" i="6"/>
  <c r="G37" i="6"/>
  <c r="H37" i="6"/>
  <c r="G38" i="6"/>
  <c r="H38" i="6"/>
  <c r="G39" i="6"/>
  <c r="H39" i="6"/>
  <c r="G40" i="6"/>
  <c r="H40" i="6"/>
  <c r="G41" i="6"/>
  <c r="H41" i="6"/>
  <c r="G42" i="6"/>
  <c r="H42" i="6"/>
  <c r="G43" i="6"/>
  <c r="H43" i="6"/>
  <c r="G44" i="6"/>
  <c r="H44" i="6"/>
  <c r="G45" i="6"/>
  <c r="H45" i="6"/>
  <c r="G48" i="6"/>
  <c r="H48" i="6"/>
  <c r="H4" i="6"/>
  <c r="G4" i="6"/>
  <c r="H50" i="6" l="1"/>
  <c r="G50" i="6"/>
  <c r="G52" i="6" s="1"/>
</calcChain>
</file>

<file path=xl/sharedStrings.xml><?xml version="1.0" encoding="utf-8"?>
<sst xmlns="http://schemas.openxmlformats.org/spreadsheetml/2006/main" count="59" uniqueCount="57">
  <si>
    <t>Mennyiség</t>
  </si>
  <si>
    <t>Mérték-egység</t>
  </si>
  <si>
    <t>Tétel megnevezése</t>
  </si>
  <si>
    <t>1.  Kábeltálcák, védőcsövek, síncsatornák</t>
  </si>
  <si>
    <t>2.  Vezetékek, kábelek</t>
  </si>
  <si>
    <r>
      <t>(m</t>
    </r>
    <r>
      <rPr>
        <sz val="10"/>
        <rFont val="Arial"/>
        <family val="2"/>
        <charset val="238"/>
      </rPr>
      <t>)</t>
    </r>
  </si>
  <si>
    <r>
      <t>NYY-J típ., 1 kV-os kábel kábeltálcába fektetve, vagy védőcsőbe húzva, szabványnak megfelelő színű érszigetelések alkalmazásával
2×1.5 mm</t>
    </r>
    <r>
      <rPr>
        <vertAlign val="superscript"/>
        <sz val="10"/>
        <rFont val="Times New Roman"/>
        <family val="1"/>
        <charset val="238"/>
      </rPr>
      <t>2</t>
    </r>
  </si>
  <si>
    <r>
      <t>3×1.5 mm</t>
    </r>
    <r>
      <rPr>
        <vertAlign val="superscript"/>
        <sz val="10"/>
        <rFont val="Times New Roman"/>
        <family val="1"/>
        <charset val="238"/>
      </rPr>
      <t>2</t>
    </r>
  </si>
  <si>
    <r>
      <t>3×2.5 mm</t>
    </r>
    <r>
      <rPr>
        <vertAlign val="superscript"/>
        <sz val="10"/>
        <rFont val="Times New Roman"/>
        <family val="1"/>
        <charset val="238"/>
      </rPr>
      <t>2</t>
    </r>
  </si>
  <si>
    <r>
      <t>4×1.5 mm</t>
    </r>
    <r>
      <rPr>
        <vertAlign val="superscript"/>
        <sz val="10"/>
        <rFont val="Times New Roman"/>
        <family val="1"/>
        <charset val="238"/>
      </rPr>
      <t>2</t>
    </r>
  </si>
  <si>
    <t>3.  Érintésvédelmi hálózatok</t>
  </si>
  <si>
    <t>(m)</t>
  </si>
  <si>
    <t>(klt)</t>
  </si>
  <si>
    <t>4.  Installációs szerelvények</t>
  </si>
  <si>
    <t>(db)</t>
  </si>
  <si>
    <t>5.  Elosztóberendezések</t>
  </si>
  <si>
    <r>
      <t>(klt</t>
    </r>
    <r>
      <rPr>
        <sz val="10"/>
        <rFont val="Arial"/>
        <family val="2"/>
        <charset val="238"/>
      </rPr>
      <t>)</t>
    </r>
  </si>
  <si>
    <t>7.  Világítótestek</t>
  </si>
  <si>
    <t>8.  Kiegészítő tevékenységek</t>
  </si>
  <si>
    <t>9.  Ajánlattevői észrevételek</t>
  </si>
  <si>
    <t>(...)</t>
  </si>
  <si>
    <t>K I V I T E L I  T E R V</t>
  </si>
  <si>
    <t>Árazatlan költségvetés kiírás</t>
  </si>
  <si>
    <t>ÉPÜLETVILLAMOS</t>
  </si>
  <si>
    <t>MUNKASZÁM : CT-3775/16</t>
  </si>
  <si>
    <t>Baross Kocsiszín kazánház rekonstrukció              
1085. Budapest, Baross u. 132-134.</t>
  </si>
  <si>
    <t>Tűzálló kábel a vészventilátor bekötésére, kábeltálcára fektetve, illetve bilincses rögzítéssel, tűzálló módon szerelve.
NHXH E90/FE180 06/1 kV
4×1.5 mm2</t>
  </si>
  <si>
    <t>Hajlékony műanyagszigetelésű tömlővezeték 
MT típ., 1kV
2×1 mm2 - 4×1 mm2</t>
  </si>
  <si>
    <t>J-Y(ST)Y 2×2×0.8mm2 kábel gépészeti bekötésekhez</t>
  </si>
  <si>
    <r>
      <t>SZRMkVM-J típ. kábel, kábeltálcába fektetve
4×1.5 mm</t>
    </r>
    <r>
      <rPr>
        <vertAlign val="superscript"/>
        <sz val="10"/>
        <rFont val="Times New Roman"/>
        <family val="1"/>
        <charset val="238"/>
      </rPr>
      <t>2</t>
    </r>
  </si>
  <si>
    <t>Nagy kiterjedésű fém tárgyak, gépek, stb. bekötése az EPH rendszerbe</t>
  </si>
  <si>
    <t>6.  Készülék bekötések</t>
  </si>
  <si>
    <t>Mü-I jelű védőcső szerelése falon kívül, tartószerkezetnek alkalmazva, elágazó idomok nélkül
   Ø16 mm</t>
  </si>
  <si>
    <t>Anyag egységár</t>
  </si>
  <si>
    <t>Díj egységár</t>
  </si>
  <si>
    <t>Anyag 
összesen</t>
  </si>
  <si>
    <t>Díj 
összesen</t>
  </si>
  <si>
    <t>Elektromos munkák összesen</t>
  </si>
  <si>
    <t>300×60 mm méretű horganyzott, válaszfallal ellátott kábeltálca mennyezeten vezetve, erős és gyengeáramú kábelek részére
A tálcák teljes hosszában 6mm² zöld/sárga M-1kV hajlékony, rézerű EPH gerincvezetőt kell alkalmazni.
Pl.: VERGOKAN gy. 300x60mm, válaszfallal</t>
  </si>
  <si>
    <t>Érintésvédelmi mérés</t>
  </si>
  <si>
    <t xml:space="preserve">Falon kívüli szerelvények, fehér színben, IP44 védettséggel
Kapcsolók
Pl.: Legrand gy. Urbano típ., </t>
  </si>
  <si>
    <t>II.s. + f. dugaszolók 10/16A</t>
  </si>
  <si>
    <t>Készülékek és szivattyúk bekötése, beüzemelése és próbája</t>
  </si>
  <si>
    <t>Folyamatos üzemű tartalékvilágítási lámpatest, mennyezetre szerelve, beépített 60 perc áthidalási idejű saját akkumulátorral, 8W, T5 fénycsővel, IP66 védettséggel, EX Zone 1, 2, 21, 22 robbanásbiztos besorolással
Pl.: INOTEC gy Ex 7100EVG 230V típ., 8W, 425x181x119mm</t>
  </si>
  <si>
    <t>Megvalósulási tervdokumentáció készítése, papír és digitális formátumban, Építtető által meghatározott példányszámban</t>
  </si>
  <si>
    <t>Szigetelésellenállás-mérés (kábelezésre), jegyzőkönyv készítéssel</t>
  </si>
  <si>
    <t>Kábelvégek tartós feliratozása</t>
  </si>
  <si>
    <t>Feszültségpróba (kábelezésre)</t>
  </si>
  <si>
    <t>Folytonosság-vizsgálat (kábelezésre)</t>
  </si>
  <si>
    <t>Átadási dokumentáció</t>
  </si>
  <si>
    <t>Minőségi bizonylatok</t>
  </si>
  <si>
    <t>Oktatási jegyzőkönyv</t>
  </si>
  <si>
    <t>Érintésvédelmi és villámvédelmi felülvizsgálati jegyzőkönyv, szabványossági felülvizsgálati jegyzőkönyv</t>
  </si>
  <si>
    <t>Mint előző tétel, de KIJÁRAT piktogrammal</t>
  </si>
  <si>
    <t>2×28W por- és páramentes fénycsőlámpatest, IP65 védettséggel, poliészter házban, átlátszó PMMA búrával, elektronikus előtéttel, 830 színű T5 fénycsővel, mennyezetre szerelve, bekötve, kipróbálva
Pl.: SIMOVILL gy. STANDARD 2x28W/G5 típ., 1277x116x99mm</t>
  </si>
  <si>
    <t>SCHNEIDER gy. PRISMA PLUS G típ., 1830×595×250mm méretű, falon kívüli álló elosztó, kulccsal zárható ajtóval, IP43 védettséggel. Belső kialakítását lásd a Ge-3 számú terv szerint.
Összeszerelve, huzalozva, feliratozva, bekötve, beüzemelve</t>
  </si>
  <si>
    <t>Mindösszesen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</si>
</sst>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\ _F_t_-;\-* #,##0\ _F_t_-;_-* &quot;- &quot;_F_t_-;_-@_-"/>
    <numFmt numFmtId="165" formatCode="#,##0\ &quot;Ft&quot;"/>
    <numFmt numFmtId="166" formatCode="[$-40E]General"/>
    <numFmt numFmtId="167" formatCode="&quot; &quot;#,##0.00&quot; Ft &quot;;&quot;-&quot;#,##0.00&quot; Ft &quot;;&quot; -&quot;#&quot; Ft &quot;;&quot; &quot;@&quot; &quot;"/>
  </numFmts>
  <fonts count="38"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Mangal"/>
      <family val="2"/>
      <charset val="238"/>
    </font>
    <font>
      <sz val="12"/>
      <name val="Times New Roman"/>
      <family val="1"/>
      <charset val="238"/>
    </font>
    <font>
      <sz val="10"/>
      <name val="Arial"/>
      <family val="2"/>
      <charset val="238"/>
    </font>
    <font>
      <i/>
      <sz val="9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color theme="1"/>
      <name val="Arial CE"/>
      <charset val="238"/>
    </font>
    <font>
      <sz val="11"/>
      <color rgb="FF000000"/>
      <name val="Calibri"/>
      <family val="2"/>
      <charset val="238"/>
    </font>
    <font>
      <b/>
      <i/>
      <sz val="16"/>
      <color theme="1"/>
      <name val="Arial"/>
      <family val="2"/>
      <charset val="238"/>
    </font>
    <font>
      <sz val="12"/>
      <color theme="1"/>
      <name val="Times New Roman"/>
      <family val="1"/>
      <charset val="238"/>
    </font>
    <font>
      <sz val="10"/>
      <name val="Arial CE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i/>
      <u/>
      <sz val="11"/>
      <color theme="1"/>
      <name val="Arial"/>
      <family val="2"/>
      <charset val="238"/>
    </font>
    <font>
      <sz val="1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1"/>
      <color theme="1"/>
      <name val="Times New Roman"/>
      <family val="1"/>
      <charset val="238"/>
    </font>
    <font>
      <vertAlign val="superscript"/>
      <sz val="10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i/>
      <sz val="10"/>
      <color theme="1"/>
      <name val="Calibri"/>
      <family val="2"/>
      <charset val="238"/>
      <scheme val="minor"/>
    </font>
    <font>
      <b/>
      <sz val="12"/>
      <name val="Times New Roman"/>
      <family val="1"/>
      <charset val="238"/>
    </font>
    <font>
      <sz val="13"/>
      <name val="Times New Roman"/>
      <family val="1"/>
      <charset val="238"/>
    </font>
    <font>
      <b/>
      <sz val="16"/>
      <name val="Times New Roman CE"/>
      <charset val="238"/>
    </font>
    <font>
      <b/>
      <sz val="16"/>
      <name val="Times New Roman"/>
      <family val="1"/>
      <charset val="238"/>
    </font>
    <font>
      <b/>
      <sz val="16"/>
      <name val="Times New Roman CE"/>
      <family val="1"/>
      <charset val="238"/>
    </font>
    <font>
      <b/>
      <sz val="22"/>
      <name val="Times New Roman CE"/>
      <charset val="238"/>
    </font>
    <font>
      <b/>
      <sz val="10"/>
      <name val="Times New Roman CE"/>
      <charset val="238"/>
    </font>
    <font>
      <sz val="12"/>
      <color theme="1"/>
      <name val="Calibri"/>
      <family val="2"/>
      <charset val="238"/>
      <scheme val="minor"/>
    </font>
    <font>
      <b/>
      <sz val="12"/>
      <name val="Times New Roman CE"/>
      <charset val="238"/>
    </font>
    <font>
      <sz val="12"/>
      <color indexed="8"/>
      <name val="Times New Roman CE"/>
      <charset val="23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0">
    <xf numFmtId="0" fontId="0" fillId="0" borderId="0"/>
    <xf numFmtId="0" fontId="3" fillId="0" borderId="0"/>
    <xf numFmtId="164" fontId="4" fillId="0" borderId="0" applyFill="0" applyBorder="0" applyAlignment="0" applyProtection="0"/>
    <xf numFmtId="0" fontId="8" fillId="0" borderId="0"/>
    <xf numFmtId="166" fontId="9" fillId="0" borderId="0"/>
    <xf numFmtId="167" fontId="10" fillId="0" borderId="0"/>
    <xf numFmtId="166" fontId="10" fillId="0" borderId="0"/>
    <xf numFmtId="0" fontId="11" fillId="0" borderId="0">
      <alignment horizontal="center"/>
    </xf>
    <xf numFmtId="0" fontId="11" fillId="0" borderId="0">
      <alignment horizontal="center" textRotation="90"/>
    </xf>
    <xf numFmtId="0" fontId="2" fillId="0" borderId="0"/>
    <xf numFmtId="0" fontId="5" fillId="0" borderId="0"/>
    <xf numFmtId="166" fontId="12" fillId="0" borderId="0"/>
    <xf numFmtId="166" fontId="10" fillId="0" borderId="0"/>
    <xf numFmtId="0" fontId="3" fillId="0" borderId="0"/>
    <xf numFmtId="0" fontId="13" fillId="0" borderId="0"/>
    <xf numFmtId="0" fontId="2" fillId="0" borderId="0"/>
    <xf numFmtId="166" fontId="10" fillId="0" borderId="0"/>
    <xf numFmtId="0" fontId="13" fillId="0" borderId="0"/>
    <xf numFmtId="166" fontId="9" fillId="0" borderId="0"/>
    <xf numFmtId="0" fontId="6" fillId="0" borderId="0"/>
    <xf numFmtId="0" fontId="2" fillId="0" borderId="0"/>
    <xf numFmtId="166" fontId="10" fillId="0" borderId="0"/>
    <xf numFmtId="166" fontId="14" fillId="0" borderId="0"/>
    <xf numFmtId="0" fontId="6" fillId="0" borderId="0"/>
    <xf numFmtId="166" fontId="14" fillId="0" borderId="0"/>
    <xf numFmtId="166" fontId="9" fillId="0" borderId="0"/>
    <xf numFmtId="0" fontId="8" fillId="0" borderId="0"/>
    <xf numFmtId="0" fontId="6" fillId="0" borderId="0"/>
    <xf numFmtId="166" fontId="14" fillId="0" borderId="0"/>
    <xf numFmtId="0" fontId="8" fillId="0" borderId="0"/>
    <xf numFmtId="166" fontId="9" fillId="0" borderId="0"/>
    <xf numFmtId="166" fontId="9" fillId="0" borderId="0"/>
    <xf numFmtId="0" fontId="6" fillId="0" borderId="0"/>
    <xf numFmtId="166" fontId="14" fillId="0" borderId="0"/>
    <xf numFmtId="0" fontId="6" fillId="0" borderId="0"/>
    <xf numFmtId="0" fontId="15" fillId="0" borderId="0"/>
    <xf numFmtId="0" fontId="2" fillId="0" borderId="0"/>
    <xf numFmtId="0" fontId="16" fillId="0" borderId="0"/>
    <xf numFmtId="0" fontId="16" fillId="0" borderId="0"/>
    <xf numFmtId="0" fontId="1" fillId="0" borderId="0"/>
  </cellStyleXfs>
  <cellXfs count="94">
    <xf numFmtId="0" fontId="0" fillId="0" borderId="0" xfId="0"/>
    <xf numFmtId="0" fontId="17" fillId="0" borderId="0" xfId="0" applyFont="1" applyAlignment="1">
      <alignment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4" fillId="0" borderId="1" xfId="0" applyFont="1" applyBorder="1" applyAlignment="1">
      <alignment vertical="center" wrapText="1"/>
    </xf>
    <xf numFmtId="165" fontId="20" fillId="0" borderId="10" xfId="9" applyNumberFormat="1" applyFont="1" applyFill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24" fillId="0" borderId="11" xfId="0" applyFont="1" applyBorder="1" applyAlignment="1">
      <alignment vertical="center" wrapText="1"/>
    </xf>
    <xf numFmtId="0" fontId="21" fillId="0" borderId="6" xfId="9" applyFont="1" applyFill="1" applyBorder="1" applyAlignment="1">
      <alignment horizontal="center" vertical="center"/>
    </xf>
    <xf numFmtId="165" fontId="20" fillId="0" borderId="11" xfId="9" applyNumberFormat="1" applyFont="1" applyFill="1" applyBorder="1" applyAlignment="1">
      <alignment vertical="center"/>
    </xf>
    <xf numFmtId="0" fontId="0" fillId="4" borderId="14" xfId="0" applyFill="1" applyBorder="1" applyAlignment="1">
      <alignment vertical="center"/>
    </xf>
    <xf numFmtId="0" fontId="0" fillId="4" borderId="0" xfId="0" applyFill="1" applyBorder="1" applyAlignment="1">
      <alignment vertical="center"/>
    </xf>
    <xf numFmtId="0" fontId="0" fillId="4" borderId="13" xfId="0" applyFill="1" applyBorder="1" applyAlignment="1">
      <alignment vertical="center"/>
    </xf>
    <xf numFmtId="0" fontId="28" fillId="4" borderId="14" xfId="0" applyFont="1" applyFill="1" applyBorder="1" applyAlignment="1">
      <alignment horizontal="centerContinuous"/>
    </xf>
    <xf numFmtId="0" fontId="28" fillId="4" borderId="0" xfId="0" applyFont="1" applyFill="1" applyBorder="1" applyAlignment="1">
      <alignment horizontal="centerContinuous"/>
    </xf>
    <xf numFmtId="0" fontId="28" fillId="4" borderId="13" xfId="0" applyFont="1" applyFill="1" applyBorder="1" applyAlignment="1">
      <alignment horizontal="centerContinuous"/>
    </xf>
    <xf numFmtId="0" fontId="29" fillId="4" borderId="14" xfId="0" applyFont="1" applyFill="1" applyBorder="1" applyAlignment="1">
      <alignment horizontal="centerContinuous"/>
    </xf>
    <xf numFmtId="0" fontId="29" fillId="4" borderId="0" xfId="0" applyFont="1" applyFill="1" applyBorder="1" applyAlignment="1">
      <alignment horizontal="centerContinuous"/>
    </xf>
    <xf numFmtId="0" fontId="29" fillId="4" borderId="13" xfId="0" applyFont="1" applyFill="1" applyBorder="1" applyAlignment="1">
      <alignment horizontal="centerContinuous"/>
    </xf>
    <xf numFmtId="0" fontId="30" fillId="4" borderId="14" xfId="0" applyFont="1" applyFill="1" applyBorder="1" applyAlignment="1">
      <alignment horizontal="centerContinuous" vertical="center" wrapText="1"/>
    </xf>
    <xf numFmtId="0" fontId="30" fillId="4" borderId="0" xfId="0" applyFont="1" applyFill="1" applyBorder="1" applyAlignment="1">
      <alignment horizontal="centerContinuous" vertical="center" wrapText="1"/>
    </xf>
    <xf numFmtId="0" fontId="30" fillId="4" borderId="13" xfId="0" applyFont="1" applyFill="1" applyBorder="1" applyAlignment="1">
      <alignment horizontal="centerContinuous" vertical="center" wrapText="1"/>
    </xf>
    <xf numFmtId="0" fontId="31" fillId="4" borderId="14" xfId="0" applyFont="1" applyFill="1" applyBorder="1" applyAlignment="1">
      <alignment horizontal="centerContinuous" vertical="center"/>
    </xf>
    <xf numFmtId="0" fontId="31" fillId="4" borderId="0" xfId="0" applyFont="1" applyFill="1" applyBorder="1" applyAlignment="1">
      <alignment horizontal="centerContinuous" vertical="center"/>
    </xf>
    <xf numFmtId="0" fontId="31" fillId="4" borderId="13" xfId="0" applyFont="1" applyFill="1" applyBorder="1" applyAlignment="1">
      <alignment horizontal="centerContinuous" vertical="center"/>
    </xf>
    <xf numFmtId="0" fontId="32" fillId="4" borderId="14" xfId="0" applyFont="1" applyFill="1" applyBorder="1" applyAlignment="1">
      <alignment horizontal="centerContinuous" vertical="center" wrapText="1"/>
    </xf>
    <xf numFmtId="0" fontId="32" fillId="4" borderId="0" xfId="0" applyFont="1" applyFill="1" applyBorder="1" applyAlignment="1">
      <alignment horizontal="centerContinuous" vertical="center" wrapText="1"/>
    </xf>
    <xf numFmtId="0" fontId="32" fillId="4" borderId="13" xfId="0" applyFont="1" applyFill="1" applyBorder="1" applyAlignment="1">
      <alignment horizontal="centerContinuous" vertical="center" wrapText="1"/>
    </xf>
    <xf numFmtId="0" fontId="33" fillId="4" borderId="14" xfId="0" applyFont="1" applyFill="1" applyBorder="1" applyAlignment="1">
      <alignment horizontal="centerContinuous" vertical="center"/>
    </xf>
    <xf numFmtId="0" fontId="33" fillId="4" borderId="0" xfId="0" applyFont="1" applyFill="1" applyBorder="1" applyAlignment="1">
      <alignment horizontal="centerContinuous" vertical="center"/>
    </xf>
    <xf numFmtId="0" fontId="33" fillId="4" borderId="13" xfId="0" applyFont="1" applyFill="1" applyBorder="1" applyAlignment="1">
      <alignment horizontal="centerContinuous" vertical="center"/>
    </xf>
    <xf numFmtId="14" fontId="0" fillId="4" borderId="14" xfId="0" applyNumberFormat="1" applyFill="1" applyBorder="1" applyAlignment="1">
      <alignment horizontal="centerContinuous" vertical="center"/>
    </xf>
    <xf numFmtId="14" fontId="0" fillId="4" borderId="0" xfId="0" applyNumberFormat="1" applyFill="1" applyBorder="1" applyAlignment="1">
      <alignment horizontal="centerContinuous" vertical="center"/>
    </xf>
    <xf numFmtId="14" fontId="0" fillId="4" borderId="13" xfId="0" applyNumberFormat="1" applyFill="1" applyBorder="1" applyAlignment="1">
      <alignment horizontal="centerContinuous" vertical="center"/>
    </xf>
    <xf numFmtId="0" fontId="34" fillId="4" borderId="0" xfId="0" applyFont="1" applyFill="1" applyBorder="1" applyAlignment="1" applyProtection="1">
      <alignment horizontal="center" vertical="center" textRotation="90"/>
    </xf>
    <xf numFmtId="0" fontId="35" fillId="4" borderId="14" xfId="0" applyFont="1" applyFill="1" applyBorder="1" applyAlignment="1" applyProtection="1">
      <alignment horizontal="center" vertical="top"/>
    </xf>
    <xf numFmtId="0" fontId="36" fillId="4" borderId="0" xfId="0" applyFont="1" applyFill="1" applyBorder="1" applyAlignment="1" applyProtection="1">
      <alignment horizontal="center" vertical="top" textRotation="90"/>
    </xf>
    <xf numFmtId="0" fontId="37" fillId="4" borderId="0" xfId="0" applyFont="1" applyFill="1" applyBorder="1" applyAlignment="1" applyProtection="1">
      <alignment horizontal="center" vertical="top"/>
    </xf>
    <xf numFmtId="0" fontId="37" fillId="4" borderId="13" xfId="0" applyFont="1" applyFill="1" applyBorder="1" applyAlignment="1" applyProtection="1">
      <alignment horizontal="center" vertical="top"/>
    </xf>
    <xf numFmtId="0" fontId="35" fillId="4" borderId="13" xfId="0" applyFont="1" applyFill="1" applyBorder="1" applyAlignment="1" applyProtection="1">
      <alignment horizontal="center" vertical="top"/>
    </xf>
    <xf numFmtId="0" fontId="35" fillId="0" borderId="0" xfId="0" applyFont="1" applyAlignment="1">
      <alignment horizontal="center" vertical="top"/>
    </xf>
    <xf numFmtId="0" fontId="35" fillId="4" borderId="14" xfId="0" applyFont="1" applyFill="1" applyBorder="1" applyAlignment="1">
      <alignment vertical="center"/>
    </xf>
    <xf numFmtId="0" fontId="36" fillId="4" borderId="0" xfId="0" applyFont="1" applyFill="1" applyBorder="1" applyAlignment="1" applyProtection="1">
      <alignment horizontal="center" vertical="center" textRotation="90"/>
    </xf>
    <xf numFmtId="0" fontId="35" fillId="4" borderId="0" xfId="0" applyFont="1" applyFill="1" applyBorder="1" applyAlignment="1">
      <alignment vertical="center"/>
    </xf>
    <xf numFmtId="0" fontId="35" fillId="4" borderId="13" xfId="0" applyFont="1" applyFill="1" applyBorder="1" applyAlignment="1">
      <alignment vertical="center"/>
    </xf>
    <xf numFmtId="0" fontId="35" fillId="0" borderId="0" xfId="0" applyFont="1"/>
    <xf numFmtId="0" fontId="0" fillId="4" borderId="14" xfId="0" applyFill="1" applyBorder="1" applyAlignment="1" applyProtection="1">
      <alignment vertical="center"/>
    </xf>
    <xf numFmtId="14" fontId="0" fillId="4" borderId="0" xfId="0" applyNumberFormat="1" applyFill="1" applyBorder="1" applyAlignment="1" applyProtection="1">
      <alignment horizontal="centerContinuous" vertical="center"/>
    </xf>
    <xf numFmtId="0" fontId="0" fillId="4" borderId="13" xfId="0" applyFont="1" applyFill="1" applyBorder="1" applyAlignment="1" applyProtection="1">
      <alignment vertical="center"/>
    </xf>
    <xf numFmtId="0" fontId="0" fillId="4" borderId="13" xfId="0" applyFill="1" applyBorder="1" applyAlignment="1" applyProtection="1">
      <alignment vertical="center"/>
    </xf>
    <xf numFmtId="0" fontId="0" fillId="4" borderId="7" xfId="0" applyFill="1" applyBorder="1" applyAlignment="1">
      <alignment vertical="center"/>
    </xf>
    <xf numFmtId="0" fontId="34" fillId="4" borderId="8" xfId="0" applyFont="1" applyFill="1" applyBorder="1" applyAlignment="1" applyProtection="1">
      <alignment horizontal="center" vertical="center" textRotation="90"/>
    </xf>
    <xf numFmtId="0" fontId="0" fillId="4" borderId="8" xfId="0" applyFill="1" applyBorder="1" applyAlignment="1">
      <alignment vertical="center"/>
    </xf>
    <xf numFmtId="0" fontId="0" fillId="4" borderId="9" xfId="0" applyFill="1" applyBorder="1" applyAlignment="1">
      <alignment vertical="center"/>
    </xf>
    <xf numFmtId="0" fontId="0" fillId="0" borderId="13" xfId="0" applyBorder="1"/>
    <xf numFmtId="0" fontId="31" fillId="4" borderId="0" xfId="0" applyFont="1" applyFill="1" applyBorder="1" applyAlignment="1">
      <alignment horizontal="center" vertical="center"/>
    </xf>
    <xf numFmtId="0" fontId="31" fillId="4" borderId="14" xfId="0" applyFont="1" applyFill="1" applyBorder="1" applyAlignment="1">
      <alignment horizontal="center" vertical="top"/>
    </xf>
    <xf numFmtId="0" fontId="5" fillId="4" borderId="0" xfId="0" applyFont="1" applyFill="1" applyBorder="1" applyAlignment="1">
      <alignment horizontal="center" vertical="top"/>
    </xf>
    <xf numFmtId="0" fontId="5" fillId="4" borderId="13" xfId="0" applyFont="1" applyFill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31" fillId="4" borderId="0" xfId="0" applyFont="1" applyFill="1" applyBorder="1" applyAlignment="1">
      <alignment horizontal="center" vertical="top"/>
    </xf>
    <xf numFmtId="0" fontId="31" fillId="4" borderId="13" xfId="0" applyFont="1" applyFill="1" applyBorder="1" applyAlignment="1">
      <alignment horizontal="center" vertical="center"/>
    </xf>
    <xf numFmtId="0" fontId="0" fillId="4" borderId="15" xfId="0" applyFill="1" applyBorder="1" applyAlignment="1">
      <alignment vertical="center"/>
    </xf>
    <xf numFmtId="0" fontId="0" fillId="4" borderId="16" xfId="0" applyFill="1" applyBorder="1" applyAlignment="1">
      <alignment vertical="center"/>
    </xf>
    <xf numFmtId="0" fontId="0" fillId="0" borderId="0" xfId="0" applyBorder="1"/>
    <xf numFmtId="0" fontId="0" fillId="4" borderId="12" xfId="0" applyFill="1" applyBorder="1" applyAlignment="1">
      <alignment vertical="center"/>
    </xf>
    <xf numFmtId="0" fontId="31" fillId="4" borderId="14" xfId="0" applyFont="1" applyFill="1" applyBorder="1" applyAlignment="1">
      <alignment horizontal="center" vertical="center"/>
    </xf>
    <xf numFmtId="0" fontId="0" fillId="0" borderId="14" xfId="0" applyBorder="1"/>
    <xf numFmtId="0" fontId="0" fillId="0" borderId="0" xfId="0" applyAlignment="1">
      <alignment horizontal="center"/>
    </xf>
    <xf numFmtId="165" fontId="21" fillId="0" borderId="10" xfId="9" applyNumberFormat="1" applyFont="1" applyFill="1" applyBorder="1" applyAlignment="1">
      <alignment vertical="center"/>
    </xf>
    <xf numFmtId="0" fontId="22" fillId="0" borderId="0" xfId="9" applyFont="1" applyAlignment="1">
      <alignment vertical="center"/>
    </xf>
    <xf numFmtId="0" fontId="27" fillId="0" borderId="10" xfId="0" applyFont="1" applyBorder="1" applyAlignment="1">
      <alignment horizontal="center" vertical="center"/>
    </xf>
    <xf numFmtId="0" fontId="20" fillId="0" borderId="10" xfId="0" applyFont="1" applyBorder="1" applyAlignment="1" applyProtection="1">
      <alignment vertical="center" wrapText="1"/>
    </xf>
    <xf numFmtId="0" fontId="26" fillId="0" borderId="9" xfId="9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20" fillId="0" borderId="1" xfId="0" applyFont="1" applyBorder="1" applyAlignment="1" applyProtection="1">
      <alignment vertical="center" wrapText="1"/>
    </xf>
    <xf numFmtId="0" fontId="27" fillId="0" borderId="5" xfId="0" applyFont="1" applyBorder="1" applyAlignment="1">
      <alignment horizontal="center" vertical="center"/>
    </xf>
    <xf numFmtId="0" fontId="20" fillId="0" borderId="5" xfId="0" applyFont="1" applyBorder="1" applyAlignment="1" applyProtection="1">
      <alignment vertical="center" wrapText="1"/>
    </xf>
    <xf numFmtId="0" fontId="27" fillId="0" borderId="5" xfId="0" applyFont="1" applyBorder="1" applyAlignment="1">
      <alignment vertical="center"/>
    </xf>
    <xf numFmtId="0" fontId="25" fillId="0" borderId="1" xfId="0" applyFont="1" applyBorder="1" applyAlignment="1">
      <alignment horizontal="center" vertical="center"/>
    </xf>
    <xf numFmtId="0" fontId="22" fillId="0" borderId="1" xfId="9" applyFont="1" applyBorder="1" applyAlignment="1">
      <alignment vertical="center"/>
    </xf>
    <xf numFmtId="0" fontId="0" fillId="0" borderId="1" xfId="0" applyBorder="1" applyAlignment="1">
      <alignment vertical="center"/>
    </xf>
    <xf numFmtId="0" fontId="26" fillId="0" borderId="9" xfId="9" applyFont="1" applyBorder="1" applyAlignment="1">
      <alignment vertical="center"/>
    </xf>
    <xf numFmtId="0" fontId="22" fillId="0" borderId="5" xfId="9" applyFont="1" applyBorder="1" applyAlignment="1">
      <alignment vertical="center"/>
    </xf>
    <xf numFmtId="0" fontId="19" fillId="0" borderId="1" xfId="0" applyFont="1" applyBorder="1" applyAlignment="1">
      <alignment horizontal="center" vertical="center"/>
    </xf>
    <xf numFmtId="0" fontId="2" fillId="0" borderId="1" xfId="9" applyFont="1" applyBorder="1" applyAlignment="1">
      <alignment vertical="center"/>
    </xf>
    <xf numFmtId="0" fontId="2" fillId="0" borderId="0" xfId="9" applyFont="1" applyAlignment="1">
      <alignment vertical="center"/>
    </xf>
    <xf numFmtId="0" fontId="2" fillId="0" borderId="5" xfId="9" applyFont="1" applyBorder="1" applyAlignment="1">
      <alignment vertical="center"/>
    </xf>
    <xf numFmtId="14" fontId="35" fillId="4" borderId="0" xfId="0" applyNumberFormat="1" applyFont="1" applyFill="1" applyBorder="1" applyAlignment="1">
      <alignment horizontal="center" vertical="center"/>
    </xf>
    <xf numFmtId="0" fontId="35" fillId="4" borderId="0" xfId="0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 wrapText="1"/>
    </xf>
    <xf numFmtId="165" fontId="21" fillId="0" borderId="4" xfId="9" applyNumberFormat="1" applyFont="1" applyFill="1" applyBorder="1" applyAlignment="1">
      <alignment horizontal="center" vertical="center"/>
    </xf>
    <xf numFmtId="165" fontId="21" fillId="0" borderId="2" xfId="9" applyNumberFormat="1" applyFont="1" applyFill="1" applyBorder="1" applyAlignment="1">
      <alignment horizontal="center" vertical="center"/>
    </xf>
  </cellXfs>
  <cellStyles count="40">
    <cellStyle name="&amp;Mindet cseréli" xfId="3"/>
    <cellStyle name="&amp;Mindet cseréli 2" xfId="4"/>
    <cellStyle name="Excel Built-in Comma [0]" xfId="2"/>
    <cellStyle name="Excel Built-in Currency" xfId="5"/>
    <cellStyle name="Excel Built-in Normal" xfId="6"/>
    <cellStyle name="Heading" xfId="7"/>
    <cellStyle name="Heading1" xfId="8"/>
    <cellStyle name="Normál" xfId="0" builtinId="0"/>
    <cellStyle name="Normál 2" xfId="9"/>
    <cellStyle name="Normál 2 2" xfId="10"/>
    <cellStyle name="Normál 2 2 2" xfId="11"/>
    <cellStyle name="Normál 2 3" xfId="1"/>
    <cellStyle name="Normál 2 3 2" xfId="12"/>
    <cellStyle name="Normál 2 4" xfId="39"/>
    <cellStyle name="Normál 2_Másolat eredetijeXl0000015" xfId="13"/>
    <cellStyle name="Normál 3" xfId="14"/>
    <cellStyle name="Normál 3 2" xfId="15"/>
    <cellStyle name="Normál 3 2 2" xfId="16"/>
    <cellStyle name="Normál 3 3" xfId="17"/>
    <cellStyle name="Normál 3 3 2" xfId="18"/>
    <cellStyle name="Normál 3 4" xfId="19"/>
    <cellStyle name="Normál 3 4 2" xfId="20"/>
    <cellStyle name="Normál 3 4 2 2" xfId="21"/>
    <cellStyle name="Normál 3 4 3" xfId="22"/>
    <cellStyle name="Normál 3 5" xfId="23"/>
    <cellStyle name="Normál 3 5 2" xfId="24"/>
    <cellStyle name="Normál 3 6" xfId="25"/>
    <cellStyle name="Normál 4" xfId="26"/>
    <cellStyle name="Normál 4 2" xfId="27"/>
    <cellStyle name="Normál 4 2 2" xfId="28"/>
    <cellStyle name="Normál 4 3" xfId="29"/>
    <cellStyle name="Normál 4 3 2" xfId="30"/>
    <cellStyle name="Normál 4 4" xfId="31"/>
    <cellStyle name="Normál 5" xfId="32"/>
    <cellStyle name="Normál 5 2" xfId="33"/>
    <cellStyle name="Normál 5 3" xfId="34"/>
    <cellStyle name="Normál 6" xfId="35"/>
    <cellStyle name="Normál 7" xfId="36"/>
    <cellStyle name="Result" xfId="37"/>
    <cellStyle name="Result2" xfId="3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27"/>
  <sheetViews>
    <sheetView view="pageBreakPreview" zoomScale="90" zoomScaleNormal="100" zoomScaleSheetLayoutView="90" workbookViewId="0">
      <selection activeCell="F8" sqref="F8"/>
    </sheetView>
  </sheetViews>
  <sheetFormatPr defaultRowHeight="12.75"/>
  <cols>
    <col min="1" max="1" width="9.140625" style="67"/>
    <col min="2" max="4" width="9.140625" style="64"/>
    <col min="5" max="5" width="10.140625" style="64" bestFit="1" customWidth="1"/>
    <col min="6" max="8" width="9.140625" style="64"/>
    <col min="9" max="9" width="12.140625" style="54" customWidth="1"/>
    <col min="10" max="10" width="0.140625" hidden="1" customWidth="1"/>
  </cols>
  <sheetData>
    <row r="1" spans="1:10">
      <c r="A1" s="65"/>
      <c r="B1" s="62"/>
      <c r="C1" s="62"/>
      <c r="D1" s="62"/>
      <c r="E1" s="62"/>
      <c r="F1" s="62"/>
      <c r="G1" s="62"/>
      <c r="H1" s="62"/>
      <c r="I1" s="63"/>
      <c r="J1" s="12"/>
    </row>
    <row r="2" spans="1:10" ht="15.75">
      <c r="A2" s="13"/>
      <c r="B2" s="14"/>
      <c r="C2" s="14"/>
      <c r="D2" s="14"/>
      <c r="E2" s="14"/>
      <c r="F2" s="14"/>
      <c r="G2" s="14"/>
      <c r="H2" s="14"/>
      <c r="I2" s="15"/>
      <c r="J2" s="15"/>
    </row>
    <row r="3" spans="1:10" ht="16.5">
      <c r="A3" s="16"/>
      <c r="B3" s="17"/>
      <c r="C3" s="17"/>
      <c r="D3" s="17"/>
      <c r="E3" s="17"/>
      <c r="F3" s="17"/>
      <c r="G3" s="17"/>
      <c r="H3" s="17"/>
      <c r="I3" s="18"/>
      <c r="J3" s="18"/>
    </row>
    <row r="4" spans="1:10" s="64" customFormat="1" ht="50.25" customHeight="1">
      <c r="A4" s="10"/>
      <c r="B4" s="11"/>
      <c r="C4" s="11"/>
      <c r="D4" s="11"/>
      <c r="E4" s="11"/>
      <c r="F4" s="11"/>
      <c r="G4" s="11"/>
      <c r="H4" s="11"/>
      <c r="I4" s="12"/>
      <c r="J4" s="11"/>
    </row>
    <row r="5" spans="1:10" ht="180.75" customHeight="1">
      <c r="A5" s="19" t="s">
        <v>25</v>
      </c>
      <c r="B5" s="20"/>
      <c r="C5" s="20"/>
      <c r="D5" s="20"/>
      <c r="E5" s="20"/>
      <c r="F5" s="20"/>
      <c r="G5" s="20"/>
      <c r="H5" s="20"/>
      <c r="I5" s="21"/>
      <c r="J5" s="21"/>
    </row>
    <row r="6" spans="1:10" ht="20.25">
      <c r="A6" s="66"/>
      <c r="B6" s="55"/>
      <c r="C6" s="55"/>
      <c r="D6" s="55"/>
      <c r="E6" s="55" t="s">
        <v>23</v>
      </c>
      <c r="F6" s="55"/>
      <c r="G6" s="55"/>
      <c r="H6" s="55"/>
      <c r="I6" s="61"/>
      <c r="J6" s="21"/>
    </row>
    <row r="7" spans="1:10" ht="20.25">
      <c r="A7" s="22" t="s">
        <v>21</v>
      </c>
      <c r="B7" s="23"/>
      <c r="C7" s="23"/>
      <c r="D7" s="23"/>
      <c r="E7" s="23"/>
      <c r="F7" s="23"/>
      <c r="G7" s="23"/>
      <c r="H7" s="23"/>
      <c r="I7" s="24"/>
      <c r="J7" s="24"/>
    </row>
    <row r="8" spans="1:10" s="59" customFormat="1" ht="20.25">
      <c r="A8" s="56"/>
      <c r="B8" s="57"/>
      <c r="C8" s="57"/>
      <c r="D8" s="57"/>
      <c r="E8" s="60"/>
      <c r="F8" s="57"/>
      <c r="G8" s="57"/>
      <c r="H8" s="57"/>
      <c r="I8" s="58"/>
      <c r="J8" s="58"/>
    </row>
    <row r="9" spans="1:10" ht="20.25">
      <c r="A9" s="25"/>
      <c r="B9" s="26"/>
      <c r="C9" s="26"/>
      <c r="D9" s="26"/>
      <c r="E9" s="26"/>
      <c r="F9" s="26"/>
      <c r="G9" s="26"/>
      <c r="H9" s="26"/>
      <c r="I9" s="27"/>
      <c r="J9" s="27"/>
    </row>
    <row r="10" spans="1:10">
      <c r="A10" s="10"/>
      <c r="B10" s="11"/>
      <c r="C10" s="11"/>
      <c r="D10" s="11"/>
      <c r="E10" s="11"/>
      <c r="F10" s="11"/>
      <c r="G10" s="11"/>
      <c r="H10" s="11"/>
      <c r="I10" s="12"/>
      <c r="J10" s="12"/>
    </row>
    <row r="11" spans="1:10">
      <c r="A11" s="10"/>
      <c r="B11" s="11"/>
      <c r="C11" s="11"/>
      <c r="D11" s="11"/>
      <c r="E11" s="11"/>
      <c r="F11" s="11"/>
      <c r="G11" s="11"/>
      <c r="H11" s="11"/>
      <c r="I11" s="12"/>
      <c r="J11" s="12"/>
    </row>
    <row r="12" spans="1:10" ht="27">
      <c r="A12" s="28"/>
      <c r="B12" s="29"/>
      <c r="C12" s="29"/>
      <c r="D12" s="29"/>
      <c r="E12" s="29"/>
      <c r="F12" s="29"/>
      <c r="G12" s="29"/>
      <c r="H12" s="29"/>
      <c r="I12" s="30"/>
      <c r="J12" s="30"/>
    </row>
    <row r="13" spans="1:10" ht="20.25">
      <c r="A13" s="22" t="s">
        <v>22</v>
      </c>
      <c r="B13" s="23"/>
      <c r="C13" s="23"/>
      <c r="D13" s="23"/>
      <c r="E13" s="23"/>
      <c r="F13" s="23"/>
      <c r="G13" s="23"/>
      <c r="H13" s="23"/>
      <c r="I13" s="24"/>
      <c r="J13" s="24"/>
    </row>
    <row r="14" spans="1:10" s="68" customFormat="1" ht="20.25">
      <c r="A14" s="66"/>
      <c r="B14" s="55"/>
      <c r="C14" s="55"/>
      <c r="D14" s="55"/>
      <c r="E14" s="55"/>
      <c r="F14" s="55"/>
      <c r="G14" s="55"/>
      <c r="H14" s="55"/>
      <c r="I14" s="61"/>
      <c r="J14" s="61"/>
    </row>
    <row r="15" spans="1:10">
      <c r="A15" s="31"/>
      <c r="B15" s="32"/>
      <c r="C15" s="32"/>
      <c r="D15" s="32"/>
      <c r="E15" s="32"/>
      <c r="F15" s="32"/>
      <c r="G15" s="32"/>
      <c r="H15" s="32"/>
      <c r="I15" s="33"/>
      <c r="J15" s="33"/>
    </row>
    <row r="16" spans="1:10">
      <c r="A16" s="10"/>
      <c r="B16" s="11"/>
      <c r="C16" s="11"/>
      <c r="D16" s="11"/>
      <c r="E16" s="11"/>
      <c r="F16" s="11"/>
      <c r="G16" s="11"/>
      <c r="H16" s="11"/>
      <c r="I16" s="12"/>
      <c r="J16" s="12"/>
    </row>
    <row r="17" spans="1:10">
      <c r="A17" s="10"/>
      <c r="B17" s="11"/>
      <c r="C17" s="11"/>
      <c r="D17" s="11"/>
      <c r="E17" s="11"/>
      <c r="F17" s="11"/>
      <c r="G17" s="11"/>
      <c r="H17" s="11"/>
      <c r="I17" s="12"/>
      <c r="J17" s="12"/>
    </row>
    <row r="18" spans="1:10">
      <c r="A18" s="10"/>
      <c r="B18" s="11"/>
      <c r="C18" s="11"/>
      <c r="D18" s="11"/>
      <c r="E18" s="11"/>
      <c r="F18" s="11"/>
      <c r="G18" s="11"/>
      <c r="H18" s="11"/>
      <c r="I18" s="12"/>
      <c r="J18" s="12"/>
    </row>
    <row r="19" spans="1:10">
      <c r="A19" s="10"/>
      <c r="B19" s="11"/>
      <c r="C19" s="11"/>
      <c r="D19" s="11"/>
      <c r="E19" s="11"/>
      <c r="F19" s="11"/>
      <c r="G19" s="11"/>
      <c r="H19" s="11"/>
      <c r="I19" s="12"/>
      <c r="J19" s="12"/>
    </row>
    <row r="20" spans="1:10">
      <c r="A20" s="10"/>
      <c r="B20" s="11"/>
      <c r="C20" s="11"/>
      <c r="D20" s="11"/>
      <c r="E20" s="11"/>
      <c r="F20" s="11"/>
      <c r="G20" s="11"/>
      <c r="H20" s="11"/>
      <c r="I20" s="12"/>
      <c r="J20" s="12"/>
    </row>
    <row r="21" spans="1:10">
      <c r="A21" s="10"/>
      <c r="B21" s="34"/>
      <c r="C21" s="11"/>
      <c r="D21" s="11"/>
      <c r="E21" s="11"/>
      <c r="F21" s="11"/>
      <c r="G21" s="11"/>
      <c r="H21" s="11"/>
      <c r="I21" s="12"/>
      <c r="J21" s="12"/>
    </row>
    <row r="22" spans="1:10">
      <c r="A22" s="10"/>
      <c r="B22" s="34"/>
      <c r="C22" s="11"/>
      <c r="D22" s="11"/>
      <c r="E22" s="11"/>
      <c r="F22" s="11"/>
      <c r="G22" s="11"/>
      <c r="H22" s="11"/>
      <c r="I22" s="12"/>
      <c r="J22" s="12"/>
    </row>
    <row r="23" spans="1:10" s="40" customFormat="1" ht="15.75">
      <c r="A23" s="35"/>
      <c r="B23" s="36"/>
      <c r="C23" s="37"/>
      <c r="D23" s="37"/>
      <c r="E23" s="37" t="s">
        <v>24</v>
      </c>
      <c r="F23" s="37"/>
      <c r="G23" s="37"/>
      <c r="H23" s="37"/>
      <c r="I23" s="38"/>
      <c r="J23" s="39"/>
    </row>
    <row r="24" spans="1:10" s="45" customFormat="1" ht="15.75">
      <c r="A24" s="41"/>
      <c r="B24" s="42"/>
      <c r="C24" s="43"/>
      <c r="D24" s="88">
        <v>42551</v>
      </c>
      <c r="E24" s="89"/>
      <c r="F24" s="89"/>
      <c r="G24" s="43"/>
      <c r="H24" s="43"/>
      <c r="I24" s="44"/>
      <c r="J24" s="44"/>
    </row>
    <row r="25" spans="1:10">
      <c r="A25" s="46"/>
      <c r="B25" s="34"/>
      <c r="C25" s="47"/>
      <c r="D25" s="47"/>
      <c r="E25" s="47"/>
      <c r="F25" s="47"/>
      <c r="G25" s="47"/>
      <c r="H25" s="47"/>
      <c r="I25" s="48"/>
      <c r="J25" s="49"/>
    </row>
    <row r="26" spans="1:10">
      <c r="A26" s="10"/>
      <c r="B26" s="34"/>
      <c r="C26" s="11"/>
      <c r="D26" s="11"/>
      <c r="E26" s="11"/>
      <c r="F26" s="11"/>
      <c r="G26" s="11"/>
      <c r="H26" s="11"/>
      <c r="I26" s="12"/>
      <c r="J26" s="12"/>
    </row>
    <row r="27" spans="1:10" ht="51" customHeight="1">
      <c r="A27" s="50"/>
      <c r="B27" s="51"/>
      <c r="C27" s="52"/>
      <c r="D27" s="52"/>
      <c r="E27" s="52"/>
      <c r="F27" s="52"/>
      <c r="G27" s="52"/>
      <c r="H27" s="52"/>
      <c r="I27" s="53"/>
      <c r="J27" s="53"/>
    </row>
  </sheetData>
  <mergeCells count="1">
    <mergeCell ref="D24:F2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H52"/>
  <sheetViews>
    <sheetView tabSelected="1" view="pageBreakPreview" topLeftCell="A40" zoomScale="150" zoomScaleNormal="130" zoomScaleSheetLayoutView="150" workbookViewId="0">
      <selection activeCell="B52" sqref="B52"/>
    </sheetView>
  </sheetViews>
  <sheetFormatPr defaultRowHeight="15"/>
  <cols>
    <col min="1" max="1" width="5.5703125" style="86" customWidth="1"/>
    <col min="2" max="2" width="66.5703125" style="86" customWidth="1"/>
    <col min="3" max="3" width="6.28515625" style="86" customWidth="1"/>
    <col min="4" max="4" width="8.7109375" style="86" customWidth="1"/>
    <col min="5" max="7" width="10.42578125" style="86" customWidth="1"/>
    <col min="8" max="16384" width="9.140625" style="86"/>
  </cols>
  <sheetData>
    <row r="1" spans="1:8" s="1" customFormat="1" ht="36.75" customHeight="1">
      <c r="A1" s="90"/>
      <c r="B1" s="90"/>
      <c r="C1" s="90"/>
      <c r="D1" s="90"/>
      <c r="E1" s="90"/>
      <c r="F1" s="90"/>
      <c r="G1" s="90"/>
      <c r="H1" s="91"/>
    </row>
    <row r="2" spans="1:8" s="1" customFormat="1" ht="30" customHeight="1" thickBot="1">
      <c r="A2" s="2"/>
      <c r="B2" s="2" t="s">
        <v>2</v>
      </c>
      <c r="C2" s="2" t="s">
        <v>1</v>
      </c>
      <c r="D2" s="2" t="s">
        <v>0</v>
      </c>
      <c r="E2" s="2" t="s">
        <v>33</v>
      </c>
      <c r="F2" s="2" t="s">
        <v>34</v>
      </c>
      <c r="G2" s="2" t="s">
        <v>35</v>
      </c>
      <c r="H2" s="2" t="s">
        <v>36</v>
      </c>
    </row>
    <row r="3" spans="1:8" s="70" customFormat="1" ht="20.100000000000001" customHeight="1" thickTop="1">
      <c r="A3" s="6"/>
      <c r="B3" s="7" t="s">
        <v>3</v>
      </c>
      <c r="C3" s="6" t="s">
        <v>11</v>
      </c>
      <c r="D3" s="8"/>
      <c r="E3" s="9"/>
      <c r="F3" s="9"/>
      <c r="G3" s="9"/>
      <c r="H3" s="9"/>
    </row>
    <row r="4" spans="1:8" s="70" customFormat="1" ht="38.25">
      <c r="A4" s="71">
        <v>1</v>
      </c>
      <c r="B4" s="72" t="s">
        <v>32</v>
      </c>
      <c r="C4" s="71"/>
      <c r="D4" s="73">
        <v>60</v>
      </c>
      <c r="E4" s="5"/>
      <c r="F4" s="5"/>
      <c r="G4" s="5">
        <f>D4*E4</f>
        <v>0</v>
      </c>
      <c r="H4" s="5">
        <f>D4*F4</f>
        <v>0</v>
      </c>
    </row>
    <row r="5" spans="1:8" s="70" customFormat="1" ht="63.75">
      <c r="A5" s="74">
        <v>2</v>
      </c>
      <c r="B5" s="75" t="s">
        <v>38</v>
      </c>
      <c r="C5" s="74"/>
      <c r="D5" s="73">
        <v>20</v>
      </c>
      <c r="E5" s="5"/>
      <c r="F5" s="5"/>
      <c r="G5" s="5">
        <f t="shared" ref="G5:G48" si="0">D5*E5</f>
        <v>0</v>
      </c>
      <c r="H5" s="5">
        <f t="shared" ref="H5:H48" si="1">D5*F5</f>
        <v>0</v>
      </c>
    </row>
    <row r="6" spans="1:8" s="70" customFormat="1" ht="20.100000000000001" customHeight="1">
      <c r="A6" s="76"/>
      <c r="B6" s="77"/>
      <c r="C6" s="78"/>
      <c r="D6" s="73"/>
      <c r="E6" s="5"/>
      <c r="F6" s="5"/>
      <c r="G6" s="5"/>
      <c r="H6" s="5"/>
    </row>
    <row r="7" spans="1:8" s="70" customFormat="1" ht="20.100000000000001" customHeight="1">
      <c r="A7" s="3"/>
      <c r="B7" s="4" t="s">
        <v>4</v>
      </c>
      <c r="C7" s="3" t="s">
        <v>5</v>
      </c>
      <c r="D7" s="73"/>
      <c r="E7" s="5"/>
      <c r="F7" s="5"/>
      <c r="G7" s="5"/>
      <c r="H7" s="5"/>
    </row>
    <row r="8" spans="1:8" s="70" customFormat="1" ht="41.25">
      <c r="A8" s="79">
        <v>3</v>
      </c>
      <c r="B8" s="75" t="s">
        <v>6</v>
      </c>
      <c r="C8" s="79"/>
      <c r="D8" s="73">
        <v>20</v>
      </c>
      <c r="E8" s="5"/>
      <c r="F8" s="5"/>
      <c r="G8" s="5">
        <f t="shared" si="0"/>
        <v>0</v>
      </c>
      <c r="H8" s="5">
        <f t="shared" si="1"/>
        <v>0</v>
      </c>
    </row>
    <row r="9" spans="1:8" s="70" customFormat="1" ht="20.100000000000001" customHeight="1">
      <c r="A9" s="79">
        <v>4</v>
      </c>
      <c r="B9" s="75" t="s">
        <v>7</v>
      </c>
      <c r="C9" s="80"/>
      <c r="D9" s="79">
        <v>680</v>
      </c>
      <c r="E9" s="5"/>
      <c r="F9" s="5"/>
      <c r="G9" s="5">
        <f t="shared" si="0"/>
        <v>0</v>
      </c>
      <c r="H9" s="5">
        <f t="shared" si="1"/>
        <v>0</v>
      </c>
    </row>
    <row r="10" spans="1:8" s="70" customFormat="1" ht="20.100000000000001" customHeight="1">
      <c r="A10" s="79">
        <v>5</v>
      </c>
      <c r="B10" s="75" t="s">
        <v>8</v>
      </c>
      <c r="C10" s="80"/>
      <c r="D10" s="79">
        <v>110</v>
      </c>
      <c r="E10" s="5"/>
      <c r="F10" s="5"/>
      <c r="G10" s="5">
        <f t="shared" si="0"/>
        <v>0</v>
      </c>
      <c r="H10" s="5">
        <f t="shared" si="1"/>
        <v>0</v>
      </c>
    </row>
    <row r="11" spans="1:8" s="70" customFormat="1" ht="20.100000000000001" customHeight="1">
      <c r="A11" s="79">
        <v>6</v>
      </c>
      <c r="B11" s="75" t="s">
        <v>9</v>
      </c>
      <c r="C11" s="80"/>
      <c r="D11" s="79">
        <v>240</v>
      </c>
      <c r="E11" s="5"/>
      <c r="F11" s="5"/>
      <c r="G11" s="5">
        <f t="shared" si="0"/>
        <v>0</v>
      </c>
      <c r="H11" s="5">
        <f t="shared" si="1"/>
        <v>0</v>
      </c>
    </row>
    <row r="12" spans="1:8" s="70" customFormat="1" ht="51">
      <c r="A12" s="79">
        <v>7</v>
      </c>
      <c r="B12" s="75" t="s">
        <v>26</v>
      </c>
      <c r="D12" s="79">
        <v>20</v>
      </c>
      <c r="E12" s="5"/>
      <c r="F12" s="5"/>
      <c r="G12" s="5">
        <f t="shared" si="0"/>
        <v>0</v>
      </c>
      <c r="H12" s="5">
        <f t="shared" si="1"/>
        <v>0</v>
      </c>
    </row>
    <row r="13" spans="1:8" s="70" customFormat="1" ht="38.25">
      <c r="A13" s="79">
        <v>8</v>
      </c>
      <c r="B13" s="75" t="s">
        <v>27</v>
      </c>
      <c r="C13" s="80"/>
      <c r="D13" s="79">
        <v>270</v>
      </c>
      <c r="E13" s="5"/>
      <c r="F13" s="5"/>
      <c r="G13" s="5">
        <f t="shared" si="0"/>
        <v>0</v>
      </c>
      <c r="H13" s="5">
        <f t="shared" si="1"/>
        <v>0</v>
      </c>
    </row>
    <row r="14" spans="1:8" s="70" customFormat="1" ht="20.100000000000001" customHeight="1">
      <c r="A14" s="79">
        <v>9</v>
      </c>
      <c r="B14" s="75" t="s">
        <v>28</v>
      </c>
      <c r="C14" s="80"/>
      <c r="D14" s="79">
        <v>30</v>
      </c>
      <c r="E14" s="5"/>
      <c r="F14" s="5"/>
      <c r="G14" s="5">
        <f t="shared" si="0"/>
        <v>0</v>
      </c>
      <c r="H14" s="5">
        <f t="shared" si="1"/>
        <v>0</v>
      </c>
    </row>
    <row r="15" spans="1:8" s="70" customFormat="1" ht="28.5">
      <c r="A15" s="79">
        <v>10</v>
      </c>
      <c r="B15" s="75" t="s">
        <v>29</v>
      </c>
      <c r="D15" s="79">
        <v>30</v>
      </c>
      <c r="E15" s="5"/>
      <c r="F15" s="5"/>
      <c r="G15" s="5">
        <f t="shared" si="0"/>
        <v>0</v>
      </c>
      <c r="H15" s="5">
        <f t="shared" si="1"/>
        <v>0</v>
      </c>
    </row>
    <row r="16" spans="1:8" s="70" customFormat="1" ht="20.100000000000001" customHeight="1">
      <c r="A16" s="81"/>
      <c r="B16" s="81"/>
      <c r="C16" s="81"/>
      <c r="D16" s="82"/>
      <c r="E16" s="5"/>
      <c r="F16" s="5"/>
      <c r="G16" s="5"/>
      <c r="H16" s="5"/>
    </row>
    <row r="17" spans="1:8" s="70" customFormat="1" ht="20.100000000000001" customHeight="1">
      <c r="A17" s="3"/>
      <c r="B17" s="4" t="s">
        <v>10</v>
      </c>
      <c r="C17" s="3" t="s">
        <v>12</v>
      </c>
      <c r="D17" s="82"/>
      <c r="E17" s="5"/>
      <c r="F17" s="5"/>
      <c r="G17" s="5"/>
      <c r="H17" s="5"/>
    </row>
    <row r="18" spans="1:8" s="70" customFormat="1">
      <c r="A18" s="79">
        <v>11</v>
      </c>
      <c r="B18" s="75" t="s">
        <v>30</v>
      </c>
      <c r="C18" s="79"/>
      <c r="D18" s="73">
        <v>6</v>
      </c>
      <c r="E18" s="5"/>
      <c r="F18" s="5"/>
      <c r="G18" s="5">
        <f t="shared" si="0"/>
        <v>0</v>
      </c>
      <c r="H18" s="5">
        <f t="shared" si="1"/>
        <v>0</v>
      </c>
    </row>
    <row r="19" spans="1:8" s="70" customFormat="1" ht="20.100000000000001" customHeight="1">
      <c r="A19" s="79">
        <v>12</v>
      </c>
      <c r="B19" s="75" t="s">
        <v>39</v>
      </c>
      <c r="C19" s="79"/>
      <c r="D19" s="73">
        <v>1</v>
      </c>
      <c r="E19" s="5"/>
      <c r="F19" s="5"/>
      <c r="G19" s="5">
        <f t="shared" si="0"/>
        <v>0</v>
      </c>
      <c r="H19" s="5">
        <f t="shared" si="1"/>
        <v>0</v>
      </c>
    </row>
    <row r="20" spans="1:8" s="70" customFormat="1" ht="20.100000000000001" customHeight="1">
      <c r="A20" s="79"/>
      <c r="B20" s="75"/>
      <c r="C20" s="79"/>
      <c r="D20" s="73"/>
      <c r="E20" s="5"/>
      <c r="F20" s="5"/>
      <c r="G20" s="5"/>
      <c r="H20" s="5"/>
    </row>
    <row r="21" spans="1:8" s="70" customFormat="1" ht="20.100000000000001" customHeight="1">
      <c r="A21" s="3"/>
      <c r="B21" s="4" t="s">
        <v>13</v>
      </c>
      <c r="C21" s="3" t="s">
        <v>14</v>
      </c>
      <c r="D21" s="73"/>
      <c r="E21" s="5"/>
      <c r="F21" s="5"/>
      <c r="G21" s="5"/>
      <c r="H21" s="5"/>
    </row>
    <row r="22" spans="1:8" s="70" customFormat="1" ht="38.25">
      <c r="A22" s="79">
        <v>13</v>
      </c>
      <c r="B22" s="75" t="s">
        <v>40</v>
      </c>
      <c r="C22" s="80"/>
      <c r="D22" s="79">
        <v>3</v>
      </c>
      <c r="E22" s="5"/>
      <c r="F22" s="5"/>
      <c r="G22" s="5">
        <f t="shared" si="0"/>
        <v>0</v>
      </c>
      <c r="H22" s="5">
        <f t="shared" si="1"/>
        <v>0</v>
      </c>
    </row>
    <row r="23" spans="1:8" s="70" customFormat="1" ht="20.100000000000001" customHeight="1">
      <c r="A23" s="79">
        <v>14</v>
      </c>
      <c r="B23" s="75" t="s">
        <v>41</v>
      </c>
      <c r="D23" s="79">
        <v>9</v>
      </c>
      <c r="E23" s="5"/>
      <c r="F23" s="5"/>
      <c r="G23" s="5">
        <f t="shared" si="0"/>
        <v>0</v>
      </c>
      <c r="H23" s="5">
        <f t="shared" si="1"/>
        <v>0</v>
      </c>
    </row>
    <row r="24" spans="1:8" s="70" customFormat="1" ht="20.100000000000001" customHeight="1">
      <c r="A24" s="81"/>
      <c r="B24" s="81"/>
      <c r="C24" s="80"/>
      <c r="D24" s="3"/>
      <c r="E24" s="5"/>
      <c r="F24" s="5"/>
      <c r="G24" s="5"/>
      <c r="H24" s="5"/>
    </row>
    <row r="25" spans="1:8" s="70" customFormat="1" ht="20.100000000000001" customHeight="1">
      <c r="A25" s="3"/>
      <c r="B25" s="4" t="s">
        <v>15</v>
      </c>
      <c r="C25" s="3" t="s">
        <v>16</v>
      </c>
      <c r="D25" s="73"/>
      <c r="E25" s="5"/>
      <c r="F25" s="5"/>
      <c r="G25" s="5"/>
      <c r="H25" s="5"/>
    </row>
    <row r="26" spans="1:8" s="70" customFormat="1" ht="63.75">
      <c r="A26" s="79">
        <v>15</v>
      </c>
      <c r="B26" s="75" t="s">
        <v>55</v>
      </c>
      <c r="D26" s="79">
        <v>1</v>
      </c>
      <c r="E26" s="5"/>
      <c r="F26" s="5"/>
      <c r="G26" s="5">
        <f t="shared" si="0"/>
        <v>0</v>
      </c>
      <c r="H26" s="5">
        <f t="shared" si="1"/>
        <v>0</v>
      </c>
    </row>
    <row r="27" spans="1:8" s="70" customFormat="1">
      <c r="A27" s="81"/>
      <c r="B27" s="81"/>
      <c r="C27" s="81"/>
      <c r="D27" s="82"/>
      <c r="E27" s="5"/>
      <c r="F27" s="5"/>
      <c r="G27" s="5"/>
      <c r="H27" s="5"/>
    </row>
    <row r="28" spans="1:8" s="70" customFormat="1" ht="20.100000000000001" customHeight="1">
      <c r="A28" s="3"/>
      <c r="B28" s="4" t="s">
        <v>31</v>
      </c>
      <c r="C28" s="3" t="s">
        <v>14</v>
      </c>
      <c r="D28" s="82"/>
      <c r="E28" s="5"/>
      <c r="F28" s="5"/>
      <c r="G28" s="5"/>
      <c r="H28" s="5"/>
    </row>
    <row r="29" spans="1:8" s="70" customFormat="1">
      <c r="A29" s="79">
        <v>16</v>
      </c>
      <c r="B29" s="75" t="s">
        <v>42</v>
      </c>
      <c r="D29" s="79">
        <v>35</v>
      </c>
      <c r="E29" s="5"/>
      <c r="F29" s="5"/>
      <c r="G29" s="5">
        <f t="shared" si="0"/>
        <v>0</v>
      </c>
      <c r="H29" s="5">
        <f t="shared" si="1"/>
        <v>0</v>
      </c>
    </row>
    <row r="30" spans="1:8" s="70" customFormat="1" ht="20.100000000000001" customHeight="1">
      <c r="A30" s="81"/>
      <c r="B30" s="81"/>
      <c r="C30" s="81"/>
      <c r="D30" s="81"/>
      <c r="E30" s="5"/>
      <c r="F30" s="5"/>
      <c r="G30" s="5"/>
      <c r="H30" s="5"/>
    </row>
    <row r="31" spans="1:8" s="70" customFormat="1" ht="20.100000000000001" customHeight="1">
      <c r="A31" s="3"/>
      <c r="B31" s="4" t="s">
        <v>17</v>
      </c>
      <c r="C31" s="3"/>
      <c r="D31" s="3"/>
      <c r="E31" s="5"/>
      <c r="F31" s="5"/>
      <c r="G31" s="5"/>
      <c r="H31" s="5"/>
    </row>
    <row r="32" spans="1:8" s="70" customFormat="1" ht="51">
      <c r="A32" s="79">
        <v>17</v>
      </c>
      <c r="B32" s="75" t="s">
        <v>54</v>
      </c>
      <c r="C32" s="80"/>
      <c r="D32" s="79">
        <v>12</v>
      </c>
      <c r="E32" s="5"/>
      <c r="F32" s="5"/>
      <c r="G32" s="5">
        <f t="shared" si="0"/>
        <v>0</v>
      </c>
      <c r="H32" s="5">
        <f t="shared" si="1"/>
        <v>0</v>
      </c>
    </row>
    <row r="33" spans="1:8" s="70" customFormat="1" ht="51">
      <c r="A33" s="84">
        <v>18</v>
      </c>
      <c r="B33" s="75" t="s">
        <v>43</v>
      </c>
      <c r="C33" s="83"/>
      <c r="D33" s="84">
        <v>2</v>
      </c>
      <c r="E33" s="5"/>
      <c r="F33" s="5"/>
      <c r="G33" s="5">
        <f t="shared" si="0"/>
        <v>0</v>
      </c>
      <c r="H33" s="5">
        <f t="shared" si="1"/>
        <v>0</v>
      </c>
    </row>
    <row r="34" spans="1:8" s="70" customFormat="1">
      <c r="A34" s="79">
        <v>19</v>
      </c>
      <c r="B34" s="75" t="s">
        <v>53</v>
      </c>
      <c r="C34" s="80"/>
      <c r="D34" s="79">
        <v>2</v>
      </c>
      <c r="E34" s="5"/>
      <c r="F34" s="5"/>
      <c r="G34" s="5">
        <f t="shared" si="0"/>
        <v>0</v>
      </c>
      <c r="H34" s="5">
        <f t="shared" si="1"/>
        <v>0</v>
      </c>
    </row>
    <row r="35" spans="1:8" s="70" customFormat="1" ht="20.100000000000001" customHeight="1">
      <c r="A35" s="81"/>
      <c r="B35" s="81"/>
      <c r="D35" s="81"/>
      <c r="E35" s="5"/>
      <c r="F35" s="5"/>
      <c r="G35" s="5"/>
      <c r="H35" s="5"/>
    </row>
    <row r="36" spans="1:8" s="70" customFormat="1" ht="20.100000000000001" customHeight="1">
      <c r="A36" s="3"/>
      <c r="B36" s="4" t="s">
        <v>18</v>
      </c>
      <c r="C36" s="3" t="s">
        <v>16</v>
      </c>
      <c r="D36" s="82"/>
      <c r="E36" s="5"/>
      <c r="F36" s="5"/>
      <c r="G36" s="5"/>
      <c r="H36" s="5"/>
    </row>
    <row r="37" spans="1:8" s="70" customFormat="1" ht="25.5">
      <c r="A37" s="79">
        <v>20</v>
      </c>
      <c r="B37" s="75" t="s">
        <v>44</v>
      </c>
      <c r="D37" s="79">
        <v>1</v>
      </c>
      <c r="E37" s="5"/>
      <c r="F37" s="5"/>
      <c r="G37" s="5">
        <f t="shared" si="0"/>
        <v>0</v>
      </c>
      <c r="H37" s="5">
        <f t="shared" si="1"/>
        <v>0</v>
      </c>
    </row>
    <row r="38" spans="1:8">
      <c r="A38" s="79">
        <v>21</v>
      </c>
      <c r="B38" s="75" t="s">
        <v>45</v>
      </c>
      <c r="C38" s="85"/>
      <c r="D38" s="79">
        <v>1</v>
      </c>
      <c r="E38" s="5"/>
      <c r="F38" s="5"/>
      <c r="G38" s="5">
        <f t="shared" si="0"/>
        <v>0</v>
      </c>
      <c r="H38" s="5">
        <f t="shared" si="1"/>
        <v>0</v>
      </c>
    </row>
    <row r="39" spans="1:8">
      <c r="A39" s="79">
        <v>22</v>
      </c>
      <c r="B39" s="75" t="s">
        <v>46</v>
      </c>
      <c r="C39" s="85"/>
      <c r="D39" s="79">
        <v>1</v>
      </c>
      <c r="E39" s="5"/>
      <c r="F39" s="5"/>
      <c r="G39" s="5">
        <f t="shared" si="0"/>
        <v>0</v>
      </c>
      <c r="H39" s="5">
        <f t="shared" si="1"/>
        <v>0</v>
      </c>
    </row>
    <row r="40" spans="1:8">
      <c r="A40" s="79">
        <v>23</v>
      </c>
      <c r="B40" s="75" t="s">
        <v>48</v>
      </c>
      <c r="D40" s="79">
        <v>1</v>
      </c>
      <c r="E40" s="5"/>
      <c r="F40" s="5"/>
      <c r="G40" s="5">
        <f t="shared" si="0"/>
        <v>0</v>
      </c>
      <c r="H40" s="5">
        <f t="shared" si="1"/>
        <v>0</v>
      </c>
    </row>
    <row r="41" spans="1:8">
      <c r="A41" s="79">
        <v>24</v>
      </c>
      <c r="B41" s="75" t="s">
        <v>47</v>
      </c>
      <c r="C41" s="87"/>
      <c r="D41" s="79">
        <v>1</v>
      </c>
      <c r="E41" s="5"/>
      <c r="F41" s="5"/>
      <c r="G41" s="5">
        <f t="shared" si="0"/>
        <v>0</v>
      </c>
      <c r="H41" s="5">
        <f t="shared" si="1"/>
        <v>0</v>
      </c>
    </row>
    <row r="42" spans="1:8">
      <c r="A42" s="79">
        <v>25</v>
      </c>
      <c r="B42" s="75" t="s">
        <v>49</v>
      </c>
      <c r="C42" s="87"/>
      <c r="D42" s="79">
        <v>1</v>
      </c>
      <c r="E42" s="5"/>
      <c r="F42" s="5"/>
      <c r="G42" s="5">
        <f t="shared" si="0"/>
        <v>0</v>
      </c>
      <c r="H42" s="5">
        <f t="shared" si="1"/>
        <v>0</v>
      </c>
    </row>
    <row r="43" spans="1:8">
      <c r="A43" s="79">
        <v>26</v>
      </c>
      <c r="B43" s="75" t="s">
        <v>50</v>
      </c>
      <c r="C43" s="85"/>
      <c r="D43" s="79">
        <v>1</v>
      </c>
      <c r="E43" s="5"/>
      <c r="F43" s="5"/>
      <c r="G43" s="5">
        <f t="shared" si="0"/>
        <v>0</v>
      </c>
      <c r="H43" s="5">
        <f t="shared" si="1"/>
        <v>0</v>
      </c>
    </row>
    <row r="44" spans="1:8">
      <c r="A44" s="79">
        <v>27</v>
      </c>
      <c r="B44" s="75" t="s">
        <v>51</v>
      </c>
      <c r="D44" s="79">
        <v>1</v>
      </c>
      <c r="E44" s="5"/>
      <c r="F44" s="5"/>
      <c r="G44" s="5">
        <f t="shared" si="0"/>
        <v>0</v>
      </c>
      <c r="H44" s="5">
        <f t="shared" si="1"/>
        <v>0</v>
      </c>
    </row>
    <row r="45" spans="1:8" ht="25.5">
      <c r="A45" s="79">
        <v>28</v>
      </c>
      <c r="B45" s="75" t="s">
        <v>52</v>
      </c>
      <c r="C45" s="85"/>
      <c r="D45" s="79">
        <v>1</v>
      </c>
      <c r="E45" s="5"/>
      <c r="F45" s="5"/>
      <c r="G45" s="5">
        <f t="shared" si="0"/>
        <v>0</v>
      </c>
      <c r="H45" s="5">
        <f t="shared" si="1"/>
        <v>0</v>
      </c>
    </row>
    <row r="46" spans="1:8">
      <c r="A46" s="79"/>
      <c r="B46" s="75"/>
      <c r="C46" s="79"/>
      <c r="D46" s="82"/>
      <c r="E46" s="5"/>
      <c r="F46" s="5"/>
      <c r="G46" s="5"/>
      <c r="H46" s="5"/>
    </row>
    <row r="47" spans="1:8">
      <c r="A47" s="3"/>
      <c r="B47" s="4" t="s">
        <v>19</v>
      </c>
      <c r="C47" s="3" t="s">
        <v>20</v>
      </c>
      <c r="D47" s="82"/>
      <c r="E47" s="5"/>
      <c r="F47" s="5"/>
      <c r="G47" s="5"/>
      <c r="H47" s="5"/>
    </row>
    <row r="48" spans="1:8">
      <c r="A48" s="79"/>
      <c r="B48" s="75"/>
      <c r="C48" s="79"/>
      <c r="D48" s="82"/>
      <c r="E48" s="5"/>
      <c r="F48" s="5"/>
      <c r="G48" s="5">
        <f t="shared" si="0"/>
        <v>0</v>
      </c>
      <c r="H48" s="5">
        <f t="shared" si="1"/>
        <v>0</v>
      </c>
    </row>
    <row r="49" spans="1:8">
      <c r="A49" s="79"/>
      <c r="B49" s="75"/>
      <c r="C49" s="79"/>
      <c r="D49" s="82"/>
      <c r="E49" s="5"/>
      <c r="F49" s="5"/>
      <c r="G49" s="5"/>
      <c r="H49" s="5"/>
    </row>
    <row r="50" spans="1:8">
      <c r="A50" s="79"/>
      <c r="B50" s="4" t="s">
        <v>37</v>
      </c>
      <c r="C50" s="79"/>
      <c r="D50" s="82"/>
      <c r="E50" s="5"/>
      <c r="F50" s="5"/>
      <c r="G50" s="69">
        <f>SUM(G3:G49)</f>
        <v>0</v>
      </c>
      <c r="H50" s="69">
        <f>SUM(H3:H49)</f>
        <v>0</v>
      </c>
    </row>
    <row r="51" spans="1:8">
      <c r="A51" s="79"/>
      <c r="B51" s="4"/>
      <c r="C51" s="79"/>
      <c r="D51" s="82"/>
      <c r="E51" s="5"/>
      <c r="F51" s="5"/>
      <c r="G51" s="69"/>
      <c r="H51" s="69"/>
    </row>
    <row r="52" spans="1:8">
      <c r="A52" s="79"/>
      <c r="B52" s="4" t="s">
        <v>56</v>
      </c>
      <c r="C52" s="79"/>
      <c r="D52" s="82"/>
      <c r="E52" s="5"/>
      <c r="F52" s="5"/>
      <c r="G52" s="92">
        <f>SUM(G50:H50)</f>
        <v>0</v>
      </c>
      <c r="H52" s="93"/>
    </row>
  </sheetData>
  <mergeCells count="2">
    <mergeCell ref="A1:H1"/>
    <mergeCell ref="G52:H52"/>
  </mergeCells>
  <pageMargins left="0.59055118110236227" right="0.59055118110236227" top="0.59055118110236227" bottom="0.59055118110236227" header="0.43307086614173229" footer="0.43307086614173229"/>
  <pageSetup paperSize="9" scale="72" orientation="portrait" r:id="rId1"/>
  <headerFooter>
    <oddFooter>&amp;C&amp;"Arial,Félkövér"&amp;9&amp;P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Előlap</vt:lpstr>
      <vt:lpstr>Elektromos</vt:lpstr>
      <vt:lpstr>Munka2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2017-08-15T12:12:52Z</dcterms:created>
  <dcterms:modified xsi:type="dcterms:W3CDTF">2017-08-15T12:12:54Z</dcterms:modified>
</cp:coreProperties>
</file>