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255" windowWidth="9945" windowHeight="9855" activeTab="1"/>
  </bookViews>
  <sheets>
    <sheet name="1. rész CNG motoralkatrészek" sheetId="1" r:id="rId1"/>
    <sheet name="2. rész Dízel motoralkatrészek" sheetId="2" r:id="rId2"/>
  </sheets>
  <definedNames>
    <definedName name="_xlnm._FilterDatabase" localSheetId="0" hidden="1">'1. rész CNG motoralkatrészek'!$A$1:$M$28</definedName>
  </definedNames>
  <calcPr fullCalcOnLoad="1"/>
</workbook>
</file>

<file path=xl/sharedStrings.xml><?xml version="1.0" encoding="utf-8"?>
<sst xmlns="http://schemas.openxmlformats.org/spreadsheetml/2006/main" count="452" uniqueCount="288">
  <si>
    <t>BKV megnevezés</t>
  </si>
  <si>
    <t>Megajánlott termék gyártói/beszállítói minősítése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</si>
  <si>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</si>
  <si>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</si>
  <si>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</si>
  <si>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</si>
  <si>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</si>
  <si>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</si>
  <si>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</si>
  <si>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</si>
  <si>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</si>
  <si>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</si>
  <si>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</si>
  <si>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</si>
  <si>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</si>
  <si>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</si>
  <si>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</si>
  <si>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</si>
  <si>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</si>
  <si>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</si>
  <si>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</si>
  <si>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</si>
  <si>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</si>
  <si>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</si>
  <si>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</si>
  <si>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</si>
  <si>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</si>
  <si>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</si>
  <si>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</si>
  <si>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</si>
  <si>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</si>
  <si>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</si>
  <si>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</si>
  <si>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</si>
  <si>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</si>
  <si>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</si>
  <si>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</si>
  <si>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</si>
  <si>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</si>
  <si>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</si>
  <si>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</si>
  <si>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</si>
  <si>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</si>
  <si>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</si>
  <si>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</si>
  <si>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</si>
  <si>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</si>
  <si>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</si>
  <si>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</si>
  <si>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</si>
  <si>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</si>
  <si>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</si>
  <si>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</si>
  <si>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</si>
  <si>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</si>
  <si>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</si>
  <si>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</si>
  <si>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</si>
  <si>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</si>
  <si>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</si>
  <si>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</si>
  <si>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</si>
  <si>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</si>
  <si>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</si>
  <si>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</si>
  <si>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</si>
  <si>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</si>
  <si>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</si>
  <si>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</si>
  <si>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</si>
  <si>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</si>
  <si>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</si>
  <si>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</si>
  <si>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Sorszám</t>
  </si>
  <si>
    <t>Kipufogó gégecső</t>
  </si>
  <si>
    <t>VH AG 300 621203510</t>
  </si>
  <si>
    <t>"H"</t>
  </si>
  <si>
    <t>MAN 51.09413-0002</t>
  </si>
  <si>
    <t>"E" vagy "e"</t>
  </si>
  <si>
    <t>VH 10652487 CNG</t>
  </si>
  <si>
    <t>MAN 51.13105-6003</t>
  </si>
  <si>
    <t>AGR szelep (kipufog.)</t>
  </si>
  <si>
    <t>VH AG 300 M081500046</t>
  </si>
  <si>
    <t>"H", "E" vagy "e"</t>
  </si>
  <si>
    <t>Egyutas szelep 10 baros VH</t>
  </si>
  <si>
    <t>51.13115.0037 CNG</t>
  </si>
  <si>
    <t>Kipufogó gégecső VH.AG.300 CNG</t>
  </si>
  <si>
    <t>10840602 CNG</t>
  </si>
  <si>
    <t>10647271 CNG</t>
  </si>
  <si>
    <t>Fogaskoszorú CNG</t>
  </si>
  <si>
    <t>MAN 51 02310 0099</t>
  </si>
  <si>
    <t>135° szilikoncső CNG 60*70</t>
  </si>
  <si>
    <t>VH AG 330 621402770</t>
  </si>
  <si>
    <t>10668185 CNG</t>
  </si>
  <si>
    <t>10652715 CNG</t>
  </si>
  <si>
    <t>10781348 CNG</t>
  </si>
  <si>
    <t>Közcsavar SS-16MO-6</t>
  </si>
  <si>
    <t>VH 10623701</t>
  </si>
  <si>
    <t>Generátor ékszíjfeszítő</t>
  </si>
  <si>
    <t>51.95800-7088 CNG</t>
  </si>
  <si>
    <t>Gáztöltő csonk</t>
  </si>
  <si>
    <t>10894634 CNG</t>
  </si>
  <si>
    <t>Gáztartály 292 L CNG</t>
  </si>
  <si>
    <t>VAN HOOL A330</t>
  </si>
  <si>
    <t>Kipufogódob</t>
  </si>
  <si>
    <t>N151010328 CNG</t>
  </si>
  <si>
    <t>Kipufogócső</t>
  </si>
  <si>
    <t>10843517 CNG</t>
  </si>
  <si>
    <t>10974425 CNG</t>
  </si>
  <si>
    <t>Felfogató bak</t>
  </si>
  <si>
    <t>10974420 CNG</t>
  </si>
  <si>
    <t>10974421 CNG</t>
  </si>
  <si>
    <t>Gáz injektor</t>
  </si>
  <si>
    <t>51.13115-0038 CNG</t>
  </si>
  <si>
    <t>VH 11333584 CNG</t>
  </si>
  <si>
    <t>10843684 CNG</t>
  </si>
  <si>
    <t>24V 20W TN 1/C</t>
  </si>
  <si>
    <t>Gázcső VH. CNG</t>
  </si>
  <si>
    <t>Víztér feltöltő szivattyú /motortér/</t>
  </si>
  <si>
    <t>VH AG 300 660584225</t>
  </si>
  <si>
    <t>Csapágy ékszíjfeszítőnél 3305 A-2RS1TM</t>
  </si>
  <si>
    <t>VH AG 300 3305-1-2RS1T</t>
  </si>
  <si>
    <t>DAF 0376151</t>
  </si>
  <si>
    <t>DAF 1458702</t>
  </si>
  <si>
    <t>VH AG 300 631000090</t>
  </si>
  <si>
    <t>VH AG 300 10865512</t>
  </si>
  <si>
    <t>VH AG300  DAF:1783407</t>
  </si>
  <si>
    <t>Motortartó konzol</t>
  </si>
  <si>
    <t>10701582 VH</t>
  </si>
  <si>
    <t>VH AG 300</t>
  </si>
  <si>
    <t>Görgő ékszíjhajtáshoz</t>
  </si>
  <si>
    <t>VH AG 300 10729479</t>
  </si>
  <si>
    <t>VH AG 300 10693701</t>
  </si>
  <si>
    <t>VH AG 300 10701420</t>
  </si>
  <si>
    <t>Főtengely szimering első VH</t>
  </si>
  <si>
    <t>DAF 757380</t>
  </si>
  <si>
    <t>VH 300 MAN 51081500015</t>
  </si>
  <si>
    <t>Szívócső  120x120x320</t>
  </si>
  <si>
    <t>VH AG 300  10587176</t>
  </si>
  <si>
    <t>Egyenes szilikon szívócső VH AG 300</t>
  </si>
  <si>
    <t>10737574</t>
  </si>
  <si>
    <t>Motorolaj betöltő sapka VH AG 300</t>
  </si>
  <si>
    <t>10728870</t>
  </si>
  <si>
    <t>Dorninnger olaj nyomócső</t>
  </si>
  <si>
    <t>VH AG 300 10704708</t>
  </si>
  <si>
    <t>Vízcső VH AG 300</t>
  </si>
  <si>
    <t>621204390</t>
  </si>
  <si>
    <t>Vízleválasztó kpl. VH AG 300</t>
  </si>
  <si>
    <t>10554163</t>
  </si>
  <si>
    <t>631202240</t>
  </si>
  <si>
    <t>Vízleválasztó szűrőhöz "O" gyűrű  VH 300</t>
  </si>
  <si>
    <t>631205680</t>
  </si>
  <si>
    <t>Hűtő motor jobb VH AG 300</t>
  </si>
  <si>
    <t>10949654</t>
  </si>
  <si>
    <t>Hűtő motor bal VH AG 300</t>
  </si>
  <si>
    <t>10949433</t>
  </si>
  <si>
    <t>10716148</t>
  </si>
  <si>
    <t>Hardy tárcsa VH AG 300</t>
  </si>
  <si>
    <t>10711002</t>
  </si>
  <si>
    <t>Rögzítő bilincs Intercooler csőhöz tető.</t>
  </si>
  <si>
    <t>VH AG 300 10843034</t>
  </si>
  <si>
    <t>Szilikon cső 60x60   135° VH AG 300</t>
  </si>
  <si>
    <t>10769127</t>
  </si>
  <si>
    <t>Tetőhűtés egység kpl. A-NR.:5536783</t>
  </si>
  <si>
    <t>VH AG 300 10699882</t>
  </si>
  <si>
    <t>Hidro-olajtartály hűtő VH AG 300</t>
  </si>
  <si>
    <t>10695918</t>
  </si>
  <si>
    <t>Tartálysapka VH AG 300</t>
  </si>
  <si>
    <t>10976085</t>
  </si>
  <si>
    <t>Közcsavar VH AG 300</t>
  </si>
  <si>
    <t>637311830</t>
  </si>
  <si>
    <t>T-elágazó VH AG 300</t>
  </si>
  <si>
    <t>637314860</t>
  </si>
  <si>
    <t>637317390</t>
  </si>
  <si>
    <t>Csap VH AG 300</t>
  </si>
  <si>
    <t>631201130</t>
  </si>
  <si>
    <t>Cső átm: 7mm VH AG 300</t>
  </si>
  <si>
    <t>660090801</t>
  </si>
  <si>
    <t>637318430</t>
  </si>
  <si>
    <t>Csatlakozó VH AG 300</t>
  </si>
  <si>
    <t>631401700</t>
  </si>
  <si>
    <t>631401520</t>
  </si>
  <si>
    <t>10701715</t>
  </si>
  <si>
    <t>Csőelágazó VH AG 300</t>
  </si>
  <si>
    <t>637314840</t>
  </si>
  <si>
    <t>Csőcsatlakozó VH AG 300</t>
  </si>
  <si>
    <t>637316520</t>
  </si>
  <si>
    <t>Olajhűtő VH AG 300</t>
  </si>
  <si>
    <t>11175082</t>
  </si>
  <si>
    <t>10704065</t>
  </si>
  <si>
    <t>631403640</t>
  </si>
  <si>
    <t>Generátor bak VH AG 300</t>
  </si>
  <si>
    <t>10700431</t>
  </si>
  <si>
    <t>Generátor felfogató VH AG 300</t>
  </si>
  <si>
    <t>10749245</t>
  </si>
  <si>
    <t>VH AG 300 5198800-7088</t>
  </si>
  <si>
    <t>Kipufogó gégecső bilincs VH AG 300</t>
  </si>
  <si>
    <t>621205100</t>
  </si>
  <si>
    <t>Kipufogó dob</t>
  </si>
  <si>
    <t>VH AG 300 10710306</t>
  </si>
  <si>
    <t>Kipufogó gumibak</t>
  </si>
  <si>
    <t>VH AG 300 10569442</t>
  </si>
  <si>
    <t>Levegőszűrő utáni szív.rögz.bilincs</t>
  </si>
  <si>
    <t>VH AG 300 10709024</t>
  </si>
  <si>
    <t>Első motorbak   (szólo) VH AG 300</t>
  </si>
  <si>
    <t>631000210</t>
  </si>
  <si>
    <t>631300980</t>
  </si>
  <si>
    <t>10544502</t>
  </si>
  <si>
    <t>Gumikönyök</t>
  </si>
  <si>
    <t>VH 10879432</t>
  </si>
  <si>
    <t>VH 10744135</t>
  </si>
  <si>
    <t>Gumikönyök 50*50   135 fokos</t>
  </si>
  <si>
    <t>VH 631403660</t>
  </si>
  <si>
    <t>Gumikönyök 50*50   90 fokos</t>
  </si>
  <si>
    <t>VH 621401390</t>
  </si>
  <si>
    <t>Intercooler</t>
  </si>
  <si>
    <t>VH 10694847</t>
  </si>
  <si>
    <t>Kipufogódob katalizátorral</t>
  </si>
  <si>
    <t>VH 10892757</t>
  </si>
  <si>
    <t>51.01201-0468</t>
  </si>
  <si>
    <t>Dugattyú</t>
  </si>
  <si>
    <t>51.02511-7336</t>
  </si>
  <si>
    <t>Derékszögű dugattyúgyűrű</t>
  </si>
  <si>
    <t>51.02503-0764</t>
  </si>
  <si>
    <t>Orros dugattyúgyűrű</t>
  </si>
  <si>
    <t>51.02503-0661</t>
  </si>
  <si>
    <t>Háztető alakú dugattyúgyűrű</t>
  </si>
  <si>
    <t>51.02503-0806</t>
  </si>
  <si>
    <t>Hátsó motortartó gumibak   (szóló)</t>
  </si>
  <si>
    <t>VH A 300 962100367</t>
  </si>
  <si>
    <t>Hengerfej komplett szelepekkel</t>
  </si>
  <si>
    <t>51.03101-6774</t>
  </si>
  <si>
    <t>51.05805-5656</t>
  </si>
  <si>
    <t>VH AG 300 0432191417</t>
  </si>
  <si>
    <t>Megajánlott termék  rendelet szerinti minősítése</t>
  </si>
  <si>
    <t>DB</t>
  </si>
  <si>
    <t>H, "E" vagy "e" jóváhagyási jel száma</t>
  </si>
  <si>
    <t>72.</t>
  </si>
  <si>
    <t>73.</t>
  </si>
  <si>
    <t>Főtengely hátsó szimering</t>
  </si>
  <si>
    <t>Tűelmozdulás érzék.porlasz.Bosch</t>
  </si>
  <si>
    <t>Vízcső toldat (sapka)</t>
  </si>
  <si>
    <t>MAN 51.01510-0139 STS</t>
  </si>
  <si>
    <t>KL</t>
  </si>
  <si>
    <t>FM</t>
  </si>
  <si>
    <t>Reduktorszelep</t>
  </si>
  <si>
    <t>2 utas mágnesszelep CNG</t>
  </si>
  <si>
    <t>Ventilátorlapát-keret CNG</t>
  </si>
  <si>
    <t>Ventilátormeghajtó motor CNG</t>
  </si>
  <si>
    <t>Hidroszivattyú CNG</t>
  </si>
  <si>
    <t>Ventilátortartó keret</t>
  </si>
  <si>
    <t>Kipufogóbilincs komplett</t>
  </si>
  <si>
    <t>Szorítótömítés CNG S-4-RS-2B</t>
  </si>
  <si>
    <t>Reduktorszelep Landi Renzo</t>
  </si>
  <si>
    <t>Olajteknő-tömítés</t>
  </si>
  <si>
    <t>Szíjfeszítő</t>
  </si>
  <si>
    <t>Motortartó-gumibak mellső</t>
  </si>
  <si>
    <t>Motortartó-gumibak hátsó</t>
  </si>
  <si>
    <t>Motortömítés-készlet Man D2866 LOH27 típ</t>
  </si>
  <si>
    <t>Kipufogógáz-visszavezető AGR szelep</t>
  </si>
  <si>
    <t>Motorolaj-betöltő sapka VH AG 300</t>
  </si>
  <si>
    <t>Vízleválasztó-szűrő VH AG 300</t>
  </si>
  <si>
    <t>Hidromotor hűtéshez VH AG 300</t>
  </si>
  <si>
    <t>Kiegyenlítő-tartály VH AG 300</t>
  </si>
  <si>
    <t>Kiegyenlítő-tartály sapka (1bar) VHAG300</t>
  </si>
  <si>
    <t>Töltőlevegő-visszahűtő  (szóló) VH AG300</t>
  </si>
  <si>
    <t>Adagoló-munkahenger leállító kar</t>
  </si>
  <si>
    <t>Hengerhüvely</t>
  </si>
  <si>
    <t>Olajnívópálca</t>
  </si>
  <si>
    <t>Ékszíjfeszítő</t>
  </si>
  <si>
    <t>Kipufogó-gégecső</t>
  </si>
  <si>
    <t>Gyártói azonosító (rajzszám)</t>
  </si>
  <si>
    <t>Megajánlott termék gyártója 
(max. 10 karakter)</t>
  </si>
  <si>
    <t>Szállítói anyagszám
(max. 25 karakter)</t>
  </si>
  <si>
    <t>Mennyiségi egység 
(Me)</t>
  </si>
  <si>
    <t>Ajánlati ár 
ÁFA nélkül 
(Ft/12 hónap)</t>
  </si>
  <si>
    <t>Ajánlati egységár ÁFA nélkül 
(Ft/Me)</t>
  </si>
  <si>
    <t>Összesen:</t>
  </si>
  <si>
    <t>Tapasztalati mennyiség 
(Me/12 hó)</t>
  </si>
  <si>
    <t>Gyártói azonosító 
(rajzszám)</t>
  </si>
  <si>
    <t>Sor-
szám</t>
  </si>
  <si>
    <t>Kipufogó gumi rugó szilentblokk 50x40 M10</t>
  </si>
  <si>
    <t>Kelt:…………………………………………….,2017……(hó)……..(nap)</t>
  </si>
  <si>
    <t>………………………………………………………………………..</t>
  </si>
  <si>
    <t>Cégszerű aláírás</t>
  </si>
  <si>
    <t>Fojtószelep házzal CNG</t>
  </si>
  <si>
    <t>Eredeti alkatrész kerül megajánlásra
(igen/nem)</t>
  </si>
  <si>
    <t>Termékgyártói azonosító
(max. 25 karakter)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</si>
</sst>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3" fontId="3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34" fillId="34" borderId="13" xfId="0" applyFont="1" applyFill="1" applyBorder="1" applyAlignment="1">
      <alignment horizontal="center" vertical="center" wrapText="1"/>
    </xf>
    <xf numFmtId="3" fontId="34" fillId="34" borderId="13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34" fillId="0" borderId="14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34" fillId="0" borderId="16" xfId="0" applyNumberFormat="1" applyFont="1" applyFill="1" applyBorder="1" applyAlignment="1">
      <alignment horizontal="center"/>
    </xf>
    <xf numFmtId="0" fontId="34" fillId="34" borderId="13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2 2" xfId="57"/>
    <cellStyle name="Normál 2 2 2" xfId="58"/>
    <cellStyle name="Normál 3" xfId="59"/>
    <cellStyle name="Normál 3 2" xfId="60"/>
    <cellStyle name="Normal_CPI_net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G29" activeCellId="3" sqref="A1:F29 M1:M29 G1:L1 G29:L29"/>
    </sheetView>
  </sheetViews>
  <sheetFormatPr defaultColWidth="9.140625" defaultRowHeight="15"/>
  <cols>
    <col min="1" max="1" width="8.28125" style="0" customWidth="1"/>
    <col min="2" max="2" width="39.57421875" style="0" bestFit="1" customWidth="1"/>
    <col min="3" max="3" width="21.57421875" style="0" bestFit="1" customWidth="1"/>
    <col min="4" max="4" width="18.00390625" style="0" customWidth="1"/>
    <col min="5" max="5" width="11.8515625" style="0" customWidth="1"/>
    <col min="6" max="6" width="11.140625" style="0" customWidth="1"/>
    <col min="7" max="7" width="27.28125" style="0" customWidth="1"/>
    <col min="8" max="8" width="17.28125" style="0" customWidth="1"/>
    <col min="9" max="9" width="23.421875" style="0" customWidth="1"/>
    <col min="10" max="11" width="27.421875" style="0" customWidth="1"/>
    <col min="12" max="12" width="16.00390625" style="9" customWidth="1"/>
    <col min="13" max="13" width="16.140625" style="9" customWidth="1"/>
  </cols>
  <sheetData>
    <row r="1" spans="1:16" s="3" customFormat="1" ht="45.75" customHeight="1" thickBot="1">
      <c r="A1" s="32" t="s">
        <v>73</v>
      </c>
      <c r="B1" s="32" t="s">
        <v>0</v>
      </c>
      <c r="C1" s="32" t="s">
        <v>271</v>
      </c>
      <c r="D1" s="32" t="s">
        <v>234</v>
      </c>
      <c r="E1" s="32" t="s">
        <v>274</v>
      </c>
      <c r="F1" s="32" t="s">
        <v>278</v>
      </c>
      <c r="G1" s="32" t="s">
        <v>236</v>
      </c>
      <c r="H1" s="32" t="s">
        <v>272</v>
      </c>
      <c r="I1" s="32" t="s">
        <v>1</v>
      </c>
      <c r="J1" s="32" t="s">
        <v>273</v>
      </c>
      <c r="K1" s="32" t="s">
        <v>286</v>
      </c>
      <c r="L1" s="33" t="s">
        <v>276</v>
      </c>
      <c r="M1" s="33" t="s">
        <v>275</v>
      </c>
      <c r="N1" s="2"/>
      <c r="O1" s="2"/>
      <c r="P1" s="2"/>
    </row>
    <row r="2" spans="1:16" ht="15">
      <c r="A2" s="6" t="s">
        <v>2</v>
      </c>
      <c r="B2" s="16" t="s">
        <v>270</v>
      </c>
      <c r="C2" s="6" t="s">
        <v>75</v>
      </c>
      <c r="D2" s="6" t="s">
        <v>76</v>
      </c>
      <c r="E2" s="6" t="s">
        <v>235</v>
      </c>
      <c r="F2" s="6">
        <v>5</v>
      </c>
      <c r="G2" s="11"/>
      <c r="H2" s="11"/>
      <c r="I2" s="11"/>
      <c r="J2" s="11"/>
      <c r="K2" s="11"/>
      <c r="L2" s="12"/>
      <c r="M2" s="10">
        <f>F2*L2</f>
        <v>0</v>
      </c>
      <c r="N2" s="1"/>
      <c r="O2" s="1"/>
      <c r="P2" s="1"/>
    </row>
    <row r="3" spans="1:16" ht="15">
      <c r="A3" s="4" t="s">
        <v>3</v>
      </c>
      <c r="B3" s="17" t="s">
        <v>246</v>
      </c>
      <c r="C3" s="4" t="s">
        <v>77</v>
      </c>
      <c r="D3" s="4" t="s">
        <v>78</v>
      </c>
      <c r="E3" s="4" t="s">
        <v>235</v>
      </c>
      <c r="F3" s="4">
        <v>5</v>
      </c>
      <c r="G3" s="13"/>
      <c r="H3" s="13"/>
      <c r="I3" s="13"/>
      <c r="J3" s="13"/>
      <c r="K3" s="13"/>
      <c r="L3" s="14"/>
      <c r="M3" s="10">
        <f aca="true" t="shared" si="0" ref="M3:M28">F3*L3</f>
        <v>0</v>
      </c>
      <c r="N3" s="1"/>
      <c r="O3" s="1"/>
      <c r="P3" s="1"/>
    </row>
    <row r="4" spans="1:16" ht="15">
      <c r="A4" s="4" t="s">
        <v>4</v>
      </c>
      <c r="B4" s="17" t="s">
        <v>250</v>
      </c>
      <c r="C4" s="4" t="s">
        <v>79</v>
      </c>
      <c r="D4" s="4"/>
      <c r="E4" s="4" t="s">
        <v>235</v>
      </c>
      <c r="F4" s="4">
        <v>2</v>
      </c>
      <c r="G4" s="13"/>
      <c r="H4" s="13"/>
      <c r="I4" s="13"/>
      <c r="J4" s="13"/>
      <c r="K4" s="13"/>
      <c r="L4" s="14"/>
      <c r="M4" s="10">
        <f t="shared" si="0"/>
        <v>0</v>
      </c>
      <c r="N4" s="1"/>
      <c r="O4" s="1"/>
      <c r="P4" s="1"/>
    </row>
    <row r="5" spans="1:16" ht="15">
      <c r="A5" s="4" t="s">
        <v>5</v>
      </c>
      <c r="B5" s="17" t="s">
        <v>285</v>
      </c>
      <c r="C5" s="4" t="s">
        <v>80</v>
      </c>
      <c r="D5" s="4" t="s">
        <v>78</v>
      </c>
      <c r="E5" s="4" t="s">
        <v>235</v>
      </c>
      <c r="F5" s="4">
        <v>7</v>
      </c>
      <c r="G5" s="13"/>
      <c r="H5" s="13"/>
      <c r="I5" s="13"/>
      <c r="J5" s="13"/>
      <c r="K5" s="13"/>
      <c r="L5" s="14"/>
      <c r="M5" s="10">
        <f t="shared" si="0"/>
        <v>0</v>
      </c>
      <c r="N5" s="1"/>
      <c r="O5" s="1"/>
      <c r="P5" s="1"/>
    </row>
    <row r="6" spans="1:16" ht="15">
      <c r="A6" s="4" t="s">
        <v>6</v>
      </c>
      <c r="B6" s="4" t="s">
        <v>81</v>
      </c>
      <c r="C6" s="4" t="s">
        <v>82</v>
      </c>
      <c r="D6" s="4" t="s">
        <v>83</v>
      </c>
      <c r="E6" s="4" t="s">
        <v>235</v>
      </c>
      <c r="F6" s="4">
        <v>4</v>
      </c>
      <c r="G6" s="13"/>
      <c r="H6" s="13"/>
      <c r="I6" s="13"/>
      <c r="J6" s="13"/>
      <c r="K6" s="13"/>
      <c r="L6" s="14"/>
      <c r="M6" s="10">
        <f t="shared" si="0"/>
        <v>0</v>
      </c>
      <c r="N6" s="1"/>
      <c r="O6" s="1"/>
      <c r="P6" s="1"/>
    </row>
    <row r="7" spans="1:16" ht="15">
      <c r="A7" s="4" t="s">
        <v>7</v>
      </c>
      <c r="B7" s="5" t="s">
        <v>84</v>
      </c>
      <c r="C7" s="4" t="s">
        <v>85</v>
      </c>
      <c r="D7" s="4" t="s">
        <v>83</v>
      </c>
      <c r="E7" s="4" t="s">
        <v>235</v>
      </c>
      <c r="F7" s="4">
        <v>4</v>
      </c>
      <c r="G7" s="13"/>
      <c r="H7" s="13"/>
      <c r="I7" s="13"/>
      <c r="J7" s="13"/>
      <c r="K7" s="13"/>
      <c r="L7" s="14"/>
      <c r="M7" s="10">
        <f t="shared" si="0"/>
        <v>0</v>
      </c>
      <c r="N7" s="1"/>
      <c r="O7" s="1"/>
      <c r="P7" s="1"/>
    </row>
    <row r="8" spans="1:16" ht="15">
      <c r="A8" s="4" t="s">
        <v>8</v>
      </c>
      <c r="B8" s="4" t="s">
        <v>86</v>
      </c>
      <c r="C8" s="4" t="s">
        <v>87</v>
      </c>
      <c r="D8" s="4" t="s">
        <v>76</v>
      </c>
      <c r="E8" s="4" t="s">
        <v>235</v>
      </c>
      <c r="F8" s="4">
        <v>2</v>
      </c>
      <c r="G8" s="13"/>
      <c r="H8" s="13"/>
      <c r="I8" s="13"/>
      <c r="J8" s="13"/>
      <c r="K8" s="13"/>
      <c r="L8" s="14"/>
      <c r="M8" s="10">
        <f t="shared" si="0"/>
        <v>0</v>
      </c>
      <c r="N8" s="1"/>
      <c r="O8" s="1"/>
      <c r="P8" s="1"/>
    </row>
    <row r="9" spans="1:16" ht="15" customHeight="1">
      <c r="A9" s="4" t="s">
        <v>9</v>
      </c>
      <c r="B9" s="17" t="s">
        <v>281</v>
      </c>
      <c r="C9" s="4" t="s">
        <v>88</v>
      </c>
      <c r="D9" s="4"/>
      <c r="E9" s="4" t="s">
        <v>235</v>
      </c>
      <c r="F9" s="4">
        <v>9</v>
      </c>
      <c r="G9" s="13"/>
      <c r="H9" s="13"/>
      <c r="I9" s="13"/>
      <c r="J9" s="13"/>
      <c r="K9" s="13"/>
      <c r="L9" s="14"/>
      <c r="M9" s="10">
        <f t="shared" si="0"/>
        <v>0</v>
      </c>
      <c r="N9" s="1"/>
      <c r="O9" s="1"/>
      <c r="P9" s="1"/>
    </row>
    <row r="10" spans="1:16" ht="15">
      <c r="A10" s="4" t="s">
        <v>10</v>
      </c>
      <c r="B10" s="4" t="s">
        <v>89</v>
      </c>
      <c r="C10" s="4" t="s">
        <v>90</v>
      </c>
      <c r="D10" s="4"/>
      <c r="E10" s="4" t="s">
        <v>235</v>
      </c>
      <c r="F10" s="4">
        <v>2</v>
      </c>
      <c r="G10" s="13"/>
      <c r="H10" s="13"/>
      <c r="I10" s="13"/>
      <c r="J10" s="13"/>
      <c r="K10" s="13"/>
      <c r="L10" s="14"/>
      <c r="M10" s="10">
        <f t="shared" si="0"/>
        <v>0</v>
      </c>
      <c r="N10" s="1"/>
      <c r="O10" s="1"/>
      <c r="P10" s="1"/>
    </row>
    <row r="11" spans="1:16" ht="15">
      <c r="A11" s="4" t="s">
        <v>11</v>
      </c>
      <c r="B11" s="4" t="s">
        <v>91</v>
      </c>
      <c r="C11" s="4" t="s">
        <v>92</v>
      </c>
      <c r="D11" s="4"/>
      <c r="E11" s="4" t="s">
        <v>235</v>
      </c>
      <c r="F11" s="4">
        <v>5</v>
      </c>
      <c r="G11" s="13"/>
      <c r="H11" s="13"/>
      <c r="I11" s="13"/>
      <c r="J11" s="13"/>
      <c r="K11" s="13"/>
      <c r="L11" s="14"/>
      <c r="M11" s="10">
        <f t="shared" si="0"/>
        <v>0</v>
      </c>
      <c r="N11" s="1"/>
      <c r="O11" s="1"/>
      <c r="P11" s="1"/>
    </row>
    <row r="12" spans="1:16" ht="15">
      <c r="A12" s="4" t="s">
        <v>12</v>
      </c>
      <c r="B12" s="17" t="s">
        <v>248</v>
      </c>
      <c r="C12" s="4" t="s">
        <v>93</v>
      </c>
      <c r="D12" s="4"/>
      <c r="E12" s="4" t="s">
        <v>235</v>
      </c>
      <c r="F12" s="4">
        <v>2</v>
      </c>
      <c r="G12" s="13"/>
      <c r="H12" s="13"/>
      <c r="I12" s="13"/>
      <c r="J12" s="13"/>
      <c r="K12" s="13"/>
      <c r="L12" s="14"/>
      <c r="M12" s="10">
        <f t="shared" si="0"/>
        <v>0</v>
      </c>
      <c r="N12" s="1"/>
      <c r="O12" s="1"/>
      <c r="P12" s="1"/>
    </row>
    <row r="13" spans="1:16" ht="15">
      <c r="A13" s="4" t="s">
        <v>13</v>
      </c>
      <c r="B13" s="17" t="s">
        <v>247</v>
      </c>
      <c r="C13" s="4" t="s">
        <v>94</v>
      </c>
      <c r="D13" s="4"/>
      <c r="E13" s="4" t="s">
        <v>235</v>
      </c>
      <c r="F13" s="4">
        <v>2</v>
      </c>
      <c r="G13" s="13"/>
      <c r="H13" s="13"/>
      <c r="I13" s="13"/>
      <c r="J13" s="13"/>
      <c r="K13" s="13"/>
      <c r="L13" s="14"/>
      <c r="M13" s="10">
        <f t="shared" si="0"/>
        <v>0</v>
      </c>
      <c r="N13" s="1"/>
      <c r="O13" s="1"/>
      <c r="P13" s="1"/>
    </row>
    <row r="14" spans="1:16" ht="15">
      <c r="A14" s="4" t="s">
        <v>14</v>
      </c>
      <c r="B14" s="17" t="s">
        <v>249</v>
      </c>
      <c r="C14" s="4" t="s">
        <v>95</v>
      </c>
      <c r="D14" s="4" t="s">
        <v>76</v>
      </c>
      <c r="E14" s="4" t="s">
        <v>235</v>
      </c>
      <c r="F14" s="4">
        <v>2</v>
      </c>
      <c r="G14" s="13"/>
      <c r="H14" s="13"/>
      <c r="I14" s="13"/>
      <c r="J14" s="13"/>
      <c r="K14" s="13"/>
      <c r="L14" s="14"/>
      <c r="M14" s="10">
        <f t="shared" si="0"/>
        <v>0</v>
      </c>
      <c r="N14" s="1"/>
      <c r="O14" s="1"/>
      <c r="P14" s="1"/>
    </row>
    <row r="15" spans="1:16" ht="15">
      <c r="A15" s="4" t="s">
        <v>15</v>
      </c>
      <c r="B15" s="4" t="s">
        <v>96</v>
      </c>
      <c r="C15" s="4" t="s">
        <v>97</v>
      </c>
      <c r="D15" s="4"/>
      <c r="E15" s="4" t="s">
        <v>235</v>
      </c>
      <c r="F15" s="4">
        <v>2</v>
      </c>
      <c r="G15" s="13"/>
      <c r="H15" s="13"/>
      <c r="I15" s="13"/>
      <c r="J15" s="13"/>
      <c r="K15" s="13"/>
      <c r="L15" s="14"/>
      <c r="M15" s="10">
        <f t="shared" si="0"/>
        <v>0</v>
      </c>
      <c r="N15" s="1"/>
      <c r="O15" s="1"/>
      <c r="P15" s="1"/>
    </row>
    <row r="16" spans="1:16" ht="15">
      <c r="A16" s="4" t="s">
        <v>16</v>
      </c>
      <c r="B16" s="4" t="s">
        <v>98</v>
      </c>
      <c r="C16" s="4" t="s">
        <v>99</v>
      </c>
      <c r="D16" s="4"/>
      <c r="E16" s="4" t="s">
        <v>235</v>
      </c>
      <c r="F16" s="4">
        <v>7</v>
      </c>
      <c r="G16" s="13"/>
      <c r="H16" s="13"/>
      <c r="I16" s="13"/>
      <c r="J16" s="13"/>
      <c r="K16" s="13"/>
      <c r="L16" s="14"/>
      <c r="M16" s="10">
        <f t="shared" si="0"/>
        <v>0</v>
      </c>
      <c r="N16" s="1"/>
      <c r="O16" s="1"/>
      <c r="P16" s="1"/>
    </row>
    <row r="17" spans="1:16" ht="15">
      <c r="A17" s="4" t="s">
        <v>17</v>
      </c>
      <c r="B17" s="4" t="s">
        <v>100</v>
      </c>
      <c r="C17" s="4" t="s">
        <v>101</v>
      </c>
      <c r="D17" s="4" t="s">
        <v>78</v>
      </c>
      <c r="E17" s="4" t="s">
        <v>235</v>
      </c>
      <c r="F17" s="4">
        <v>2</v>
      </c>
      <c r="G17" s="13"/>
      <c r="H17" s="13"/>
      <c r="I17" s="13"/>
      <c r="J17" s="13"/>
      <c r="K17" s="13"/>
      <c r="L17" s="14"/>
      <c r="M17" s="10">
        <f t="shared" si="0"/>
        <v>0</v>
      </c>
      <c r="N17" s="1"/>
      <c r="O17" s="1"/>
      <c r="P17" s="1"/>
    </row>
    <row r="18" spans="1:16" ht="15">
      <c r="A18" s="4" t="s">
        <v>18</v>
      </c>
      <c r="B18" s="4" t="s">
        <v>102</v>
      </c>
      <c r="C18" s="4" t="s">
        <v>103</v>
      </c>
      <c r="D18" s="4" t="s">
        <v>78</v>
      </c>
      <c r="E18" s="4" t="s">
        <v>235</v>
      </c>
      <c r="F18" s="4">
        <v>1</v>
      </c>
      <c r="G18" s="13"/>
      <c r="H18" s="13"/>
      <c r="I18" s="13"/>
      <c r="J18" s="13"/>
      <c r="K18" s="13"/>
      <c r="L18" s="14"/>
      <c r="M18" s="10">
        <f t="shared" si="0"/>
        <v>0</v>
      </c>
      <c r="N18" s="1"/>
      <c r="O18" s="1"/>
      <c r="P18" s="1"/>
    </row>
    <row r="19" spans="1:16" ht="15">
      <c r="A19" s="4" t="s">
        <v>19</v>
      </c>
      <c r="B19" s="4" t="s">
        <v>104</v>
      </c>
      <c r="C19" s="4" t="s">
        <v>105</v>
      </c>
      <c r="D19" s="4" t="s">
        <v>76</v>
      </c>
      <c r="E19" s="4" t="s">
        <v>235</v>
      </c>
      <c r="F19" s="4">
        <v>2</v>
      </c>
      <c r="G19" s="13"/>
      <c r="H19" s="13"/>
      <c r="I19" s="13"/>
      <c r="J19" s="13"/>
      <c r="K19" s="13"/>
      <c r="L19" s="14"/>
      <c r="M19" s="10">
        <f t="shared" si="0"/>
        <v>0</v>
      </c>
      <c r="N19" s="1"/>
      <c r="O19" s="1"/>
      <c r="P19" s="1"/>
    </row>
    <row r="20" spans="1:16" ht="15">
      <c r="A20" s="4" t="s">
        <v>20</v>
      </c>
      <c r="B20" s="4" t="s">
        <v>106</v>
      </c>
      <c r="C20" s="4" t="s">
        <v>107</v>
      </c>
      <c r="D20" s="4" t="s">
        <v>76</v>
      </c>
      <c r="E20" s="4" t="s">
        <v>235</v>
      </c>
      <c r="F20" s="4">
        <v>2</v>
      </c>
      <c r="G20" s="13"/>
      <c r="H20" s="13"/>
      <c r="I20" s="13"/>
      <c r="J20" s="13"/>
      <c r="K20" s="13"/>
      <c r="L20" s="14"/>
      <c r="M20" s="10">
        <f t="shared" si="0"/>
        <v>0</v>
      </c>
      <c r="N20" s="1"/>
      <c r="O20" s="1"/>
      <c r="P20" s="1"/>
    </row>
    <row r="21" spans="1:16" ht="15">
      <c r="A21" s="4" t="s">
        <v>21</v>
      </c>
      <c r="B21" s="17" t="s">
        <v>251</v>
      </c>
      <c r="C21" s="4" t="s">
        <v>108</v>
      </c>
      <c r="D21" s="4"/>
      <c r="E21" s="4" t="s">
        <v>235</v>
      </c>
      <c r="F21" s="4">
        <v>3</v>
      </c>
      <c r="G21" s="13"/>
      <c r="H21" s="13"/>
      <c r="I21" s="13"/>
      <c r="J21" s="13"/>
      <c r="K21" s="13"/>
      <c r="L21" s="14"/>
      <c r="M21" s="10">
        <f t="shared" si="0"/>
        <v>0</v>
      </c>
      <c r="N21" s="1"/>
      <c r="O21" s="1"/>
      <c r="P21" s="1"/>
    </row>
    <row r="22" spans="1:16" ht="15">
      <c r="A22" s="4" t="s">
        <v>22</v>
      </c>
      <c r="B22" s="4" t="s">
        <v>109</v>
      </c>
      <c r="C22" s="4" t="s">
        <v>110</v>
      </c>
      <c r="D22" s="4"/>
      <c r="E22" s="4" t="s">
        <v>235</v>
      </c>
      <c r="F22" s="4">
        <v>3</v>
      </c>
      <c r="G22" s="13"/>
      <c r="H22" s="13"/>
      <c r="I22" s="13"/>
      <c r="J22" s="13"/>
      <c r="K22" s="13"/>
      <c r="L22" s="14"/>
      <c r="M22" s="10">
        <f t="shared" si="0"/>
        <v>0</v>
      </c>
      <c r="N22" s="1"/>
      <c r="O22" s="1"/>
      <c r="P22" s="1"/>
    </row>
    <row r="23" spans="1:16" ht="15">
      <c r="A23" s="4" t="s">
        <v>23</v>
      </c>
      <c r="B23" s="4" t="s">
        <v>109</v>
      </c>
      <c r="C23" s="4" t="s">
        <v>111</v>
      </c>
      <c r="D23" s="4"/>
      <c r="E23" s="4" t="s">
        <v>235</v>
      </c>
      <c r="F23" s="4">
        <v>2</v>
      </c>
      <c r="G23" s="13"/>
      <c r="H23" s="13"/>
      <c r="I23" s="13"/>
      <c r="J23" s="13"/>
      <c r="K23" s="13"/>
      <c r="L23" s="14"/>
      <c r="M23" s="10">
        <f t="shared" si="0"/>
        <v>0</v>
      </c>
      <c r="N23" s="1"/>
      <c r="O23" s="1"/>
      <c r="P23" s="1"/>
    </row>
    <row r="24" spans="1:16" ht="15">
      <c r="A24" s="4" t="s">
        <v>24</v>
      </c>
      <c r="B24" s="4" t="s">
        <v>112</v>
      </c>
      <c r="C24" s="4" t="s">
        <v>113</v>
      </c>
      <c r="D24" s="4" t="s">
        <v>78</v>
      </c>
      <c r="E24" s="4" t="s">
        <v>235</v>
      </c>
      <c r="F24" s="4">
        <v>7</v>
      </c>
      <c r="G24" s="13"/>
      <c r="H24" s="13"/>
      <c r="I24" s="13"/>
      <c r="J24" s="13"/>
      <c r="K24" s="13"/>
      <c r="L24" s="14"/>
      <c r="M24" s="10">
        <f t="shared" si="0"/>
        <v>0</v>
      </c>
      <c r="N24" s="1"/>
      <c r="O24" s="1"/>
      <c r="P24" s="1"/>
    </row>
    <row r="25" spans="1:16" ht="15">
      <c r="A25" s="4" t="s">
        <v>25</v>
      </c>
      <c r="B25" s="17" t="s">
        <v>245</v>
      </c>
      <c r="C25" s="4" t="s">
        <v>114</v>
      </c>
      <c r="D25" s="4" t="s">
        <v>78</v>
      </c>
      <c r="E25" s="4" t="s">
        <v>235</v>
      </c>
      <c r="F25" s="4">
        <v>2</v>
      </c>
      <c r="G25" s="13"/>
      <c r="H25" s="13"/>
      <c r="I25" s="13"/>
      <c r="J25" s="13"/>
      <c r="K25" s="13"/>
      <c r="L25" s="14"/>
      <c r="M25" s="10">
        <f t="shared" si="0"/>
        <v>0</v>
      </c>
      <c r="N25" s="1"/>
      <c r="O25" s="1"/>
      <c r="P25" s="1"/>
    </row>
    <row r="26" spans="1:16" ht="15">
      <c r="A26" s="4" t="s">
        <v>26</v>
      </c>
      <c r="B26" s="17" t="s">
        <v>252</v>
      </c>
      <c r="C26" s="4" t="s">
        <v>115</v>
      </c>
      <c r="D26" s="4"/>
      <c r="E26" s="4" t="s">
        <v>235</v>
      </c>
      <c r="F26" s="4">
        <v>10</v>
      </c>
      <c r="G26" s="13"/>
      <c r="H26" s="13"/>
      <c r="I26" s="13"/>
      <c r="J26" s="13"/>
      <c r="K26" s="13"/>
      <c r="L26" s="14"/>
      <c r="M26" s="10">
        <f t="shared" si="0"/>
        <v>0</v>
      </c>
      <c r="N26" s="1"/>
      <c r="O26" s="1"/>
      <c r="P26" s="1"/>
    </row>
    <row r="27" spans="1:16" ht="15">
      <c r="A27" s="4" t="s">
        <v>27</v>
      </c>
      <c r="B27" s="17" t="s">
        <v>253</v>
      </c>
      <c r="C27" s="4" t="s">
        <v>116</v>
      </c>
      <c r="D27" s="4" t="s">
        <v>78</v>
      </c>
      <c r="E27" s="4" t="s">
        <v>235</v>
      </c>
      <c r="F27" s="4">
        <v>1</v>
      </c>
      <c r="G27" s="13"/>
      <c r="H27" s="13"/>
      <c r="I27" s="13"/>
      <c r="J27" s="13"/>
      <c r="K27" s="13"/>
      <c r="L27" s="14"/>
      <c r="M27" s="10">
        <f t="shared" si="0"/>
        <v>0</v>
      </c>
      <c r="N27" s="1"/>
      <c r="O27" s="1"/>
      <c r="P27" s="1"/>
    </row>
    <row r="28" spans="1:16" ht="15">
      <c r="A28" s="4" t="s">
        <v>28</v>
      </c>
      <c r="B28" s="4" t="s">
        <v>117</v>
      </c>
      <c r="C28" s="4">
        <v>10868767</v>
      </c>
      <c r="D28" s="4" t="s">
        <v>78</v>
      </c>
      <c r="E28" s="4" t="s">
        <v>235</v>
      </c>
      <c r="F28" s="4">
        <v>3</v>
      </c>
      <c r="G28" s="13"/>
      <c r="H28" s="13"/>
      <c r="I28" s="13"/>
      <c r="J28" s="13"/>
      <c r="K28" s="13"/>
      <c r="L28" s="14"/>
      <c r="M28" s="10">
        <f t="shared" si="0"/>
        <v>0</v>
      </c>
      <c r="N28" s="1"/>
      <c r="O28" s="1"/>
      <c r="P28" s="1"/>
    </row>
    <row r="29" spans="1:13" s="3" customFormat="1" ht="15">
      <c r="A29" s="34" t="s">
        <v>277</v>
      </c>
      <c r="B29" s="35"/>
      <c r="C29" s="35"/>
      <c r="D29" s="35"/>
      <c r="E29" s="36"/>
      <c r="F29" s="7">
        <f>SUM(F2:F28)</f>
        <v>98</v>
      </c>
      <c r="G29" s="34"/>
      <c r="H29" s="35"/>
      <c r="I29" s="35"/>
      <c r="J29" s="35"/>
      <c r="K29" s="35"/>
      <c r="L29" s="36"/>
      <c r="M29" s="8">
        <f>SUM(M2:M28)</f>
        <v>0</v>
      </c>
    </row>
    <row r="33" spans="1:13" ht="15">
      <c r="A33" s="37" t="s">
        <v>282</v>
      </c>
      <c r="B33" s="37"/>
      <c r="C33" s="37"/>
      <c r="D33" s="30"/>
      <c r="E33" s="18"/>
      <c r="F33" s="18"/>
      <c r="G33" s="18"/>
      <c r="H33" s="18"/>
      <c r="I33" s="18"/>
      <c r="J33" s="18"/>
      <c r="K33" s="18"/>
      <c r="L33" s="31"/>
      <c r="M33" s="31"/>
    </row>
    <row r="34" spans="1:13" ht="15">
      <c r="A34" s="30"/>
      <c r="B34" s="18"/>
      <c r="C34" s="30"/>
      <c r="D34" s="30"/>
      <c r="E34" s="18"/>
      <c r="F34" s="18"/>
      <c r="G34" s="18"/>
      <c r="H34" s="18"/>
      <c r="I34" s="38" t="s">
        <v>283</v>
      </c>
      <c r="J34" s="38"/>
      <c r="K34" s="38"/>
      <c r="L34" s="38"/>
      <c r="M34" s="38"/>
    </row>
    <row r="35" spans="1:13" ht="15">
      <c r="A35" s="30"/>
      <c r="B35" s="18"/>
      <c r="C35" s="30"/>
      <c r="D35" s="30"/>
      <c r="E35" s="18"/>
      <c r="F35" s="18"/>
      <c r="G35" s="18"/>
      <c r="H35" s="18"/>
      <c r="I35" s="38" t="s">
        <v>284</v>
      </c>
      <c r="J35" s="38"/>
      <c r="K35" s="38"/>
      <c r="L35" s="38"/>
      <c r="M35" s="38"/>
    </row>
  </sheetData>
  <sheetProtection password="C43E" sheet="1"/>
  <autoFilter ref="A1:M28">
    <sortState ref="A2:M35">
      <sortCondition sortBy="value" ref="A2:A35"/>
    </sortState>
  </autoFilter>
  <mergeCells count="5">
    <mergeCell ref="A29:E29"/>
    <mergeCell ref="G29:L29"/>
    <mergeCell ref="A33:C33"/>
    <mergeCell ref="I34:M34"/>
    <mergeCell ref="I35:M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Header>&amp;LBKV Zrt. &amp;CVan Hool típusú autóbuszokhoz motoralkatrészek beszerzése
Ajánlati árak táblázata&amp;RT-84/17
2. sz.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G2" sqref="G2"/>
    </sheetView>
  </sheetViews>
  <sheetFormatPr defaultColWidth="9.140625" defaultRowHeight="15"/>
  <cols>
    <col min="1" max="1" width="6.8515625" style="30" customWidth="1"/>
    <col min="2" max="2" width="40.8515625" style="18" customWidth="1"/>
    <col min="3" max="3" width="26.140625" style="30" customWidth="1"/>
    <col min="4" max="4" width="20.7109375" style="30" customWidth="1"/>
    <col min="5" max="5" width="12.140625" style="18" customWidth="1"/>
    <col min="6" max="6" width="11.8515625" style="18" customWidth="1"/>
    <col min="7" max="7" width="16.7109375" style="18" customWidth="1"/>
    <col min="8" max="8" width="18.00390625" style="18" customWidth="1"/>
    <col min="9" max="9" width="21.00390625" style="18" customWidth="1"/>
    <col min="10" max="11" width="19.00390625" style="18" customWidth="1"/>
    <col min="12" max="12" width="16.57421875" style="31" customWidth="1"/>
    <col min="13" max="13" width="15.8515625" style="31" customWidth="1"/>
    <col min="14" max="16384" width="9.140625" style="18" customWidth="1"/>
  </cols>
  <sheetData>
    <row r="1" spans="1:13" ht="57" customHeight="1" thickBot="1">
      <c r="A1" s="32" t="s">
        <v>280</v>
      </c>
      <c r="B1" s="32" t="s">
        <v>0</v>
      </c>
      <c r="C1" s="32" t="s">
        <v>279</v>
      </c>
      <c r="D1" s="32" t="s">
        <v>234</v>
      </c>
      <c r="E1" s="32" t="s">
        <v>274</v>
      </c>
      <c r="F1" s="32" t="s">
        <v>278</v>
      </c>
      <c r="G1" s="32" t="s">
        <v>236</v>
      </c>
      <c r="H1" s="32" t="s">
        <v>272</v>
      </c>
      <c r="I1" s="32" t="s">
        <v>1</v>
      </c>
      <c r="J1" s="42" t="s">
        <v>287</v>
      </c>
      <c r="K1" s="32" t="s">
        <v>286</v>
      </c>
      <c r="L1" s="33" t="s">
        <v>276</v>
      </c>
      <c r="M1" s="33" t="s">
        <v>275</v>
      </c>
    </row>
    <row r="2" spans="1:13" ht="15">
      <c r="A2" s="19" t="s">
        <v>2</v>
      </c>
      <c r="B2" s="20" t="s">
        <v>118</v>
      </c>
      <c r="C2" s="19" t="s">
        <v>119</v>
      </c>
      <c r="D2" s="19"/>
      <c r="E2" s="19" t="s">
        <v>235</v>
      </c>
      <c r="F2" s="19">
        <v>9</v>
      </c>
      <c r="G2" s="21"/>
      <c r="H2" s="21"/>
      <c r="I2" s="21"/>
      <c r="J2" s="21"/>
      <c r="K2" s="21"/>
      <c r="L2" s="22"/>
      <c r="M2" s="23">
        <f>F2*L2</f>
        <v>0</v>
      </c>
    </row>
    <row r="3" spans="1:13" ht="15">
      <c r="A3" s="24" t="s">
        <v>3</v>
      </c>
      <c r="B3" s="15" t="s">
        <v>120</v>
      </c>
      <c r="C3" s="24" t="s">
        <v>121</v>
      </c>
      <c r="D3" s="24"/>
      <c r="E3" s="24" t="s">
        <v>235</v>
      </c>
      <c r="F3" s="24">
        <v>10</v>
      </c>
      <c r="G3" s="25"/>
      <c r="H3" s="25"/>
      <c r="I3" s="25"/>
      <c r="J3" s="25"/>
      <c r="K3" s="25"/>
      <c r="L3" s="26"/>
      <c r="M3" s="27">
        <f aca="true" t="shared" si="0" ref="M3:M66">F3*L3</f>
        <v>0</v>
      </c>
    </row>
    <row r="4" spans="1:13" ht="15">
      <c r="A4" s="24" t="s">
        <v>4</v>
      </c>
      <c r="B4" s="15" t="s">
        <v>266</v>
      </c>
      <c r="C4" s="24" t="s">
        <v>122</v>
      </c>
      <c r="D4" s="24"/>
      <c r="E4" s="24" t="s">
        <v>235</v>
      </c>
      <c r="F4" s="24">
        <v>1</v>
      </c>
      <c r="G4" s="25"/>
      <c r="H4" s="25"/>
      <c r="I4" s="25"/>
      <c r="J4" s="25"/>
      <c r="K4" s="25"/>
      <c r="L4" s="26"/>
      <c r="M4" s="27">
        <f t="shared" si="0"/>
        <v>0</v>
      </c>
    </row>
    <row r="5" spans="1:13" ht="15">
      <c r="A5" s="24" t="s">
        <v>5</v>
      </c>
      <c r="B5" s="15" t="s">
        <v>254</v>
      </c>
      <c r="C5" s="24" t="s">
        <v>123</v>
      </c>
      <c r="D5" s="24"/>
      <c r="E5" s="24" t="s">
        <v>235</v>
      </c>
      <c r="F5" s="24">
        <v>1</v>
      </c>
      <c r="G5" s="25"/>
      <c r="H5" s="25"/>
      <c r="I5" s="25"/>
      <c r="J5" s="25"/>
      <c r="K5" s="25"/>
      <c r="L5" s="26"/>
      <c r="M5" s="27">
        <f t="shared" si="0"/>
        <v>0</v>
      </c>
    </row>
    <row r="6" spans="1:13" ht="15">
      <c r="A6" s="24" t="s">
        <v>6</v>
      </c>
      <c r="B6" s="15" t="s">
        <v>256</v>
      </c>
      <c r="C6" s="24" t="s">
        <v>124</v>
      </c>
      <c r="D6" s="24"/>
      <c r="E6" s="24" t="s">
        <v>235</v>
      </c>
      <c r="F6" s="24">
        <v>20</v>
      </c>
      <c r="G6" s="25"/>
      <c r="H6" s="25"/>
      <c r="I6" s="25"/>
      <c r="J6" s="25"/>
      <c r="K6" s="25"/>
      <c r="L6" s="26"/>
      <c r="M6" s="27">
        <f t="shared" si="0"/>
        <v>0</v>
      </c>
    </row>
    <row r="7" spans="1:13" ht="15">
      <c r="A7" s="24" t="s">
        <v>7</v>
      </c>
      <c r="B7" s="15" t="s">
        <v>257</v>
      </c>
      <c r="C7" s="24" t="s">
        <v>125</v>
      </c>
      <c r="D7" s="24"/>
      <c r="E7" s="24" t="s">
        <v>235</v>
      </c>
      <c r="F7" s="24">
        <v>15</v>
      </c>
      <c r="G7" s="25"/>
      <c r="H7" s="25"/>
      <c r="I7" s="25"/>
      <c r="J7" s="25"/>
      <c r="K7" s="25"/>
      <c r="L7" s="26"/>
      <c r="M7" s="27">
        <f t="shared" si="0"/>
        <v>0</v>
      </c>
    </row>
    <row r="8" spans="1:13" ht="15">
      <c r="A8" s="24" t="s">
        <v>8</v>
      </c>
      <c r="B8" s="15" t="s">
        <v>269</v>
      </c>
      <c r="C8" s="24" t="s">
        <v>126</v>
      </c>
      <c r="D8" s="24"/>
      <c r="E8" s="24" t="s">
        <v>235</v>
      </c>
      <c r="F8" s="24">
        <v>2</v>
      </c>
      <c r="G8" s="25"/>
      <c r="H8" s="25"/>
      <c r="I8" s="25"/>
      <c r="J8" s="25"/>
      <c r="K8" s="25"/>
      <c r="L8" s="26"/>
      <c r="M8" s="27">
        <f t="shared" si="0"/>
        <v>0</v>
      </c>
    </row>
    <row r="9" spans="1:13" ht="15">
      <c r="A9" s="24" t="s">
        <v>9</v>
      </c>
      <c r="B9" s="15" t="s">
        <v>127</v>
      </c>
      <c r="C9" s="24" t="s">
        <v>128</v>
      </c>
      <c r="D9" s="24"/>
      <c r="E9" s="24" t="s">
        <v>235</v>
      </c>
      <c r="F9" s="24">
        <v>2</v>
      </c>
      <c r="G9" s="25"/>
      <c r="H9" s="25"/>
      <c r="I9" s="25"/>
      <c r="J9" s="25"/>
      <c r="K9" s="25"/>
      <c r="L9" s="26"/>
      <c r="M9" s="27">
        <f t="shared" si="0"/>
        <v>0</v>
      </c>
    </row>
    <row r="10" spans="1:13" ht="15">
      <c r="A10" s="24" t="s">
        <v>10</v>
      </c>
      <c r="B10" s="15" t="s">
        <v>258</v>
      </c>
      <c r="C10" s="24" t="s">
        <v>129</v>
      </c>
      <c r="D10" s="24"/>
      <c r="E10" s="24" t="s">
        <v>243</v>
      </c>
      <c r="F10" s="24">
        <v>1</v>
      </c>
      <c r="G10" s="25"/>
      <c r="H10" s="25"/>
      <c r="I10" s="25"/>
      <c r="J10" s="25"/>
      <c r="K10" s="25"/>
      <c r="L10" s="26"/>
      <c r="M10" s="27">
        <f t="shared" si="0"/>
        <v>0</v>
      </c>
    </row>
    <row r="11" spans="1:13" ht="15">
      <c r="A11" s="24" t="s">
        <v>11</v>
      </c>
      <c r="B11" s="15" t="s">
        <v>239</v>
      </c>
      <c r="C11" s="24" t="s">
        <v>242</v>
      </c>
      <c r="D11" s="24"/>
      <c r="E11" s="24" t="s">
        <v>235</v>
      </c>
      <c r="F11" s="24">
        <v>2</v>
      </c>
      <c r="G11" s="25"/>
      <c r="H11" s="25"/>
      <c r="I11" s="25"/>
      <c r="J11" s="25"/>
      <c r="K11" s="25"/>
      <c r="L11" s="26"/>
      <c r="M11" s="27">
        <f t="shared" si="0"/>
        <v>0</v>
      </c>
    </row>
    <row r="12" spans="1:13" ht="15">
      <c r="A12" s="24" t="s">
        <v>12</v>
      </c>
      <c r="B12" s="15" t="s">
        <v>130</v>
      </c>
      <c r="C12" s="24" t="s">
        <v>131</v>
      </c>
      <c r="D12" s="24"/>
      <c r="E12" s="24" t="s">
        <v>235</v>
      </c>
      <c r="F12" s="24">
        <v>5</v>
      </c>
      <c r="G12" s="25"/>
      <c r="H12" s="25"/>
      <c r="I12" s="25"/>
      <c r="J12" s="25"/>
      <c r="K12" s="25"/>
      <c r="L12" s="26"/>
      <c r="M12" s="27">
        <f t="shared" si="0"/>
        <v>0</v>
      </c>
    </row>
    <row r="13" spans="1:13" ht="15">
      <c r="A13" s="24" t="s">
        <v>13</v>
      </c>
      <c r="B13" s="15" t="s">
        <v>130</v>
      </c>
      <c r="C13" s="24" t="s">
        <v>132</v>
      </c>
      <c r="D13" s="24"/>
      <c r="E13" s="24" t="s">
        <v>235</v>
      </c>
      <c r="F13" s="24">
        <v>2</v>
      </c>
      <c r="G13" s="25"/>
      <c r="H13" s="25"/>
      <c r="I13" s="25"/>
      <c r="J13" s="25"/>
      <c r="K13" s="25"/>
      <c r="L13" s="26"/>
      <c r="M13" s="27">
        <f t="shared" si="0"/>
        <v>0</v>
      </c>
    </row>
    <row r="14" spans="1:13" ht="15">
      <c r="A14" s="24" t="s">
        <v>14</v>
      </c>
      <c r="B14" s="15" t="s">
        <v>255</v>
      </c>
      <c r="C14" s="24" t="s">
        <v>133</v>
      </c>
      <c r="D14" s="24"/>
      <c r="E14" s="24" t="s">
        <v>235</v>
      </c>
      <c r="F14" s="24">
        <v>5</v>
      </c>
      <c r="G14" s="25"/>
      <c r="H14" s="25"/>
      <c r="I14" s="25"/>
      <c r="J14" s="25"/>
      <c r="K14" s="25"/>
      <c r="L14" s="26"/>
      <c r="M14" s="27">
        <f t="shared" si="0"/>
        <v>0</v>
      </c>
    </row>
    <row r="15" spans="1:13" ht="15">
      <c r="A15" s="24" t="s">
        <v>15</v>
      </c>
      <c r="B15" s="15" t="s">
        <v>134</v>
      </c>
      <c r="C15" s="24" t="s">
        <v>135</v>
      </c>
      <c r="D15" s="24"/>
      <c r="E15" s="24" t="s">
        <v>235</v>
      </c>
      <c r="F15" s="24">
        <v>2</v>
      </c>
      <c r="G15" s="25"/>
      <c r="H15" s="25"/>
      <c r="I15" s="25"/>
      <c r="J15" s="25"/>
      <c r="K15" s="25"/>
      <c r="L15" s="26"/>
      <c r="M15" s="27">
        <f t="shared" si="0"/>
        <v>0</v>
      </c>
    </row>
    <row r="16" spans="1:13" ht="15">
      <c r="A16" s="24" t="s">
        <v>16</v>
      </c>
      <c r="B16" s="15" t="s">
        <v>259</v>
      </c>
      <c r="C16" s="24" t="s">
        <v>136</v>
      </c>
      <c r="D16" s="24" t="s">
        <v>76</v>
      </c>
      <c r="E16" s="24" t="s">
        <v>235</v>
      </c>
      <c r="F16" s="24">
        <v>3</v>
      </c>
      <c r="G16" s="25"/>
      <c r="H16" s="25"/>
      <c r="I16" s="25"/>
      <c r="J16" s="25"/>
      <c r="K16" s="25"/>
      <c r="L16" s="26"/>
      <c r="M16" s="27">
        <f t="shared" si="0"/>
        <v>0</v>
      </c>
    </row>
    <row r="17" spans="1:13" ht="15">
      <c r="A17" s="24" t="s">
        <v>17</v>
      </c>
      <c r="B17" s="15" t="s">
        <v>137</v>
      </c>
      <c r="C17" s="24" t="s">
        <v>138</v>
      </c>
      <c r="D17" s="24"/>
      <c r="E17" s="24" t="s">
        <v>235</v>
      </c>
      <c r="F17" s="24">
        <v>3</v>
      </c>
      <c r="G17" s="25"/>
      <c r="H17" s="25"/>
      <c r="I17" s="25"/>
      <c r="J17" s="25"/>
      <c r="K17" s="25"/>
      <c r="L17" s="26"/>
      <c r="M17" s="27">
        <f t="shared" si="0"/>
        <v>0</v>
      </c>
    </row>
    <row r="18" spans="1:13" ht="15">
      <c r="A18" s="24" t="s">
        <v>18</v>
      </c>
      <c r="B18" s="15" t="s">
        <v>139</v>
      </c>
      <c r="C18" s="24" t="s">
        <v>140</v>
      </c>
      <c r="D18" s="24"/>
      <c r="E18" s="24" t="s">
        <v>235</v>
      </c>
      <c r="F18" s="24">
        <v>2</v>
      </c>
      <c r="G18" s="25"/>
      <c r="H18" s="25"/>
      <c r="I18" s="25"/>
      <c r="J18" s="25"/>
      <c r="K18" s="25"/>
      <c r="L18" s="26"/>
      <c r="M18" s="27">
        <f t="shared" si="0"/>
        <v>0</v>
      </c>
    </row>
    <row r="19" spans="1:13" ht="15">
      <c r="A19" s="24" t="s">
        <v>19</v>
      </c>
      <c r="B19" s="15" t="s">
        <v>260</v>
      </c>
      <c r="C19" s="24" t="s">
        <v>142</v>
      </c>
      <c r="D19" s="24"/>
      <c r="E19" s="24" t="s">
        <v>235</v>
      </c>
      <c r="F19" s="24">
        <v>2</v>
      </c>
      <c r="G19" s="25"/>
      <c r="H19" s="25"/>
      <c r="I19" s="25"/>
      <c r="J19" s="25"/>
      <c r="K19" s="25"/>
      <c r="L19" s="26"/>
      <c r="M19" s="27">
        <f t="shared" si="0"/>
        <v>0</v>
      </c>
    </row>
    <row r="20" spans="1:13" ht="15">
      <c r="A20" s="24" t="s">
        <v>20</v>
      </c>
      <c r="B20" s="15" t="s">
        <v>143</v>
      </c>
      <c r="C20" s="24" t="s">
        <v>144</v>
      </c>
      <c r="D20" s="24"/>
      <c r="E20" s="24" t="s">
        <v>235</v>
      </c>
      <c r="F20" s="24">
        <v>2</v>
      </c>
      <c r="G20" s="25"/>
      <c r="H20" s="25"/>
      <c r="I20" s="25"/>
      <c r="J20" s="25"/>
      <c r="K20" s="25"/>
      <c r="L20" s="26"/>
      <c r="M20" s="27">
        <f t="shared" si="0"/>
        <v>0</v>
      </c>
    </row>
    <row r="21" spans="1:13" ht="15">
      <c r="A21" s="24" t="s">
        <v>21</v>
      </c>
      <c r="B21" s="15" t="s">
        <v>145</v>
      </c>
      <c r="C21" s="24" t="s">
        <v>146</v>
      </c>
      <c r="D21" s="24"/>
      <c r="E21" s="24" t="s">
        <v>235</v>
      </c>
      <c r="F21" s="24">
        <v>4</v>
      </c>
      <c r="G21" s="25"/>
      <c r="H21" s="25"/>
      <c r="I21" s="25"/>
      <c r="J21" s="25"/>
      <c r="K21" s="25"/>
      <c r="L21" s="26"/>
      <c r="M21" s="27">
        <f t="shared" si="0"/>
        <v>0</v>
      </c>
    </row>
    <row r="22" spans="1:13" ht="15">
      <c r="A22" s="24" t="s">
        <v>22</v>
      </c>
      <c r="B22" s="15" t="s">
        <v>147</v>
      </c>
      <c r="C22" s="24" t="s">
        <v>148</v>
      </c>
      <c r="D22" s="24"/>
      <c r="E22" s="24" t="s">
        <v>235</v>
      </c>
      <c r="F22" s="24">
        <v>1</v>
      </c>
      <c r="G22" s="25"/>
      <c r="H22" s="25"/>
      <c r="I22" s="25"/>
      <c r="J22" s="25"/>
      <c r="K22" s="25"/>
      <c r="L22" s="26"/>
      <c r="M22" s="27">
        <f t="shared" si="0"/>
        <v>0</v>
      </c>
    </row>
    <row r="23" spans="1:13" ht="15">
      <c r="A23" s="24" t="s">
        <v>23</v>
      </c>
      <c r="B23" s="15" t="s">
        <v>261</v>
      </c>
      <c r="C23" s="24" t="s">
        <v>149</v>
      </c>
      <c r="D23" s="24"/>
      <c r="E23" s="24" t="s">
        <v>235</v>
      </c>
      <c r="F23" s="24">
        <v>2</v>
      </c>
      <c r="G23" s="25"/>
      <c r="H23" s="25"/>
      <c r="I23" s="25"/>
      <c r="J23" s="25"/>
      <c r="K23" s="25"/>
      <c r="L23" s="26"/>
      <c r="M23" s="27">
        <f t="shared" si="0"/>
        <v>0</v>
      </c>
    </row>
    <row r="24" spans="1:13" ht="15">
      <c r="A24" s="24" t="s">
        <v>24</v>
      </c>
      <c r="B24" s="15" t="s">
        <v>150</v>
      </c>
      <c r="C24" s="24" t="s">
        <v>151</v>
      </c>
      <c r="D24" s="24"/>
      <c r="E24" s="24" t="s">
        <v>235</v>
      </c>
      <c r="F24" s="24">
        <v>2</v>
      </c>
      <c r="G24" s="25"/>
      <c r="H24" s="25"/>
      <c r="I24" s="25"/>
      <c r="J24" s="25"/>
      <c r="K24" s="25"/>
      <c r="L24" s="26"/>
      <c r="M24" s="27">
        <f t="shared" si="0"/>
        <v>0</v>
      </c>
    </row>
    <row r="25" spans="1:13" ht="15">
      <c r="A25" s="24" t="s">
        <v>25</v>
      </c>
      <c r="B25" s="15" t="s">
        <v>152</v>
      </c>
      <c r="C25" s="24" t="s">
        <v>153</v>
      </c>
      <c r="D25" s="24"/>
      <c r="E25" s="24" t="s">
        <v>235</v>
      </c>
      <c r="F25" s="24">
        <v>1</v>
      </c>
      <c r="G25" s="25"/>
      <c r="H25" s="25"/>
      <c r="I25" s="25"/>
      <c r="J25" s="25"/>
      <c r="K25" s="25"/>
      <c r="L25" s="26"/>
      <c r="M25" s="27">
        <f t="shared" si="0"/>
        <v>0</v>
      </c>
    </row>
    <row r="26" spans="1:13" ht="15">
      <c r="A26" s="24" t="s">
        <v>26</v>
      </c>
      <c r="B26" s="15" t="s">
        <v>154</v>
      </c>
      <c r="C26" s="24" t="s">
        <v>155</v>
      </c>
      <c r="D26" s="24"/>
      <c r="E26" s="24" t="s">
        <v>235</v>
      </c>
      <c r="F26" s="24">
        <v>1</v>
      </c>
      <c r="G26" s="25"/>
      <c r="H26" s="25"/>
      <c r="I26" s="25"/>
      <c r="J26" s="25"/>
      <c r="K26" s="25"/>
      <c r="L26" s="26"/>
      <c r="M26" s="27">
        <f t="shared" si="0"/>
        <v>0</v>
      </c>
    </row>
    <row r="27" spans="1:13" ht="15">
      <c r="A27" s="24" t="s">
        <v>27</v>
      </c>
      <c r="B27" s="15" t="s">
        <v>262</v>
      </c>
      <c r="C27" s="24" t="s">
        <v>156</v>
      </c>
      <c r="D27" s="24"/>
      <c r="E27" s="24" t="s">
        <v>235</v>
      </c>
      <c r="F27" s="24">
        <v>1</v>
      </c>
      <c r="G27" s="25"/>
      <c r="H27" s="25"/>
      <c r="I27" s="25"/>
      <c r="J27" s="25"/>
      <c r="K27" s="25"/>
      <c r="L27" s="26"/>
      <c r="M27" s="27">
        <f t="shared" si="0"/>
        <v>0</v>
      </c>
    </row>
    <row r="28" spans="1:13" ht="15">
      <c r="A28" s="24" t="s">
        <v>28</v>
      </c>
      <c r="B28" s="15" t="s">
        <v>157</v>
      </c>
      <c r="C28" s="24" t="s">
        <v>158</v>
      </c>
      <c r="D28" s="24"/>
      <c r="E28" s="24" t="s">
        <v>235</v>
      </c>
      <c r="F28" s="24">
        <v>12</v>
      </c>
      <c r="G28" s="25"/>
      <c r="H28" s="25"/>
      <c r="I28" s="25"/>
      <c r="J28" s="25"/>
      <c r="K28" s="25"/>
      <c r="L28" s="26"/>
      <c r="M28" s="27">
        <f t="shared" si="0"/>
        <v>0</v>
      </c>
    </row>
    <row r="29" spans="1:13" ht="15">
      <c r="A29" s="24" t="s">
        <v>29</v>
      </c>
      <c r="B29" s="15" t="s">
        <v>159</v>
      </c>
      <c r="C29" s="24" t="s">
        <v>160</v>
      </c>
      <c r="D29" s="24"/>
      <c r="E29" s="24" t="s">
        <v>235</v>
      </c>
      <c r="F29" s="24">
        <v>2</v>
      </c>
      <c r="G29" s="25"/>
      <c r="H29" s="25"/>
      <c r="I29" s="25"/>
      <c r="J29" s="25"/>
      <c r="K29" s="25"/>
      <c r="L29" s="26"/>
      <c r="M29" s="27">
        <f t="shared" si="0"/>
        <v>0</v>
      </c>
    </row>
    <row r="30" spans="1:13" ht="15">
      <c r="A30" s="24" t="s">
        <v>30</v>
      </c>
      <c r="B30" s="15" t="s">
        <v>161</v>
      </c>
      <c r="C30" s="24" t="s">
        <v>162</v>
      </c>
      <c r="D30" s="24"/>
      <c r="E30" s="24" t="s">
        <v>235</v>
      </c>
      <c r="F30" s="24">
        <v>5</v>
      </c>
      <c r="G30" s="25"/>
      <c r="H30" s="25"/>
      <c r="I30" s="25"/>
      <c r="J30" s="25"/>
      <c r="K30" s="25"/>
      <c r="L30" s="26"/>
      <c r="M30" s="27">
        <f t="shared" si="0"/>
        <v>0</v>
      </c>
    </row>
    <row r="31" spans="1:13" ht="15">
      <c r="A31" s="24" t="s">
        <v>31</v>
      </c>
      <c r="B31" s="15" t="s">
        <v>163</v>
      </c>
      <c r="C31" s="24" t="s">
        <v>164</v>
      </c>
      <c r="D31" s="24"/>
      <c r="E31" s="24" t="s">
        <v>235</v>
      </c>
      <c r="F31" s="24">
        <v>1</v>
      </c>
      <c r="G31" s="25"/>
      <c r="H31" s="25"/>
      <c r="I31" s="25"/>
      <c r="J31" s="25"/>
      <c r="K31" s="25"/>
      <c r="L31" s="26"/>
      <c r="M31" s="27">
        <f t="shared" si="0"/>
        <v>0</v>
      </c>
    </row>
    <row r="32" spans="1:13" ht="15">
      <c r="A32" s="24" t="s">
        <v>32</v>
      </c>
      <c r="B32" s="15" t="s">
        <v>165</v>
      </c>
      <c r="C32" s="24" t="s">
        <v>166</v>
      </c>
      <c r="D32" s="24"/>
      <c r="E32" s="24" t="s">
        <v>235</v>
      </c>
      <c r="F32" s="24">
        <v>1</v>
      </c>
      <c r="G32" s="25"/>
      <c r="H32" s="25"/>
      <c r="I32" s="25"/>
      <c r="J32" s="25"/>
      <c r="K32" s="25"/>
      <c r="L32" s="26"/>
      <c r="M32" s="27">
        <f t="shared" si="0"/>
        <v>0</v>
      </c>
    </row>
    <row r="33" spans="1:13" ht="15">
      <c r="A33" s="24" t="s">
        <v>33</v>
      </c>
      <c r="B33" s="15" t="s">
        <v>167</v>
      </c>
      <c r="C33" s="24" t="s">
        <v>168</v>
      </c>
      <c r="D33" s="24"/>
      <c r="E33" s="24" t="s">
        <v>235</v>
      </c>
      <c r="F33" s="24">
        <v>1</v>
      </c>
      <c r="G33" s="25"/>
      <c r="H33" s="25"/>
      <c r="I33" s="25"/>
      <c r="J33" s="25"/>
      <c r="K33" s="25"/>
      <c r="L33" s="26"/>
      <c r="M33" s="27">
        <f t="shared" si="0"/>
        <v>0</v>
      </c>
    </row>
    <row r="34" spans="1:13" ht="15">
      <c r="A34" s="24" t="s">
        <v>34</v>
      </c>
      <c r="B34" s="15" t="s">
        <v>169</v>
      </c>
      <c r="C34" s="24" t="s">
        <v>170</v>
      </c>
      <c r="D34" s="24"/>
      <c r="E34" s="24" t="s">
        <v>235</v>
      </c>
      <c r="F34" s="24">
        <v>1</v>
      </c>
      <c r="G34" s="25"/>
      <c r="H34" s="25"/>
      <c r="I34" s="25"/>
      <c r="J34" s="25"/>
      <c r="K34" s="25"/>
      <c r="L34" s="26"/>
      <c r="M34" s="27">
        <f t="shared" si="0"/>
        <v>0</v>
      </c>
    </row>
    <row r="35" spans="1:13" ht="15">
      <c r="A35" s="24" t="s">
        <v>35</v>
      </c>
      <c r="B35" s="15" t="s">
        <v>171</v>
      </c>
      <c r="C35" s="24" t="s">
        <v>172</v>
      </c>
      <c r="D35" s="24"/>
      <c r="E35" s="24" t="s">
        <v>235</v>
      </c>
      <c r="F35" s="24">
        <v>1</v>
      </c>
      <c r="G35" s="25"/>
      <c r="H35" s="25"/>
      <c r="I35" s="25"/>
      <c r="J35" s="25"/>
      <c r="K35" s="25"/>
      <c r="L35" s="26"/>
      <c r="M35" s="27">
        <f t="shared" si="0"/>
        <v>0</v>
      </c>
    </row>
    <row r="36" spans="1:13" ht="15">
      <c r="A36" s="24" t="s">
        <v>36</v>
      </c>
      <c r="B36" s="15" t="s">
        <v>169</v>
      </c>
      <c r="C36" s="24" t="s">
        <v>173</v>
      </c>
      <c r="D36" s="24"/>
      <c r="E36" s="24" t="s">
        <v>235</v>
      </c>
      <c r="F36" s="24">
        <v>1</v>
      </c>
      <c r="G36" s="25"/>
      <c r="H36" s="25"/>
      <c r="I36" s="25"/>
      <c r="J36" s="25"/>
      <c r="K36" s="25"/>
      <c r="L36" s="26"/>
      <c r="M36" s="27">
        <f t="shared" si="0"/>
        <v>0</v>
      </c>
    </row>
    <row r="37" spans="1:13" ht="15">
      <c r="A37" s="24" t="s">
        <v>37</v>
      </c>
      <c r="B37" s="15" t="s">
        <v>174</v>
      </c>
      <c r="C37" s="24" t="s">
        <v>175</v>
      </c>
      <c r="D37" s="24"/>
      <c r="E37" s="24" t="s">
        <v>235</v>
      </c>
      <c r="F37" s="24">
        <v>1</v>
      </c>
      <c r="G37" s="25"/>
      <c r="H37" s="25"/>
      <c r="I37" s="25"/>
      <c r="J37" s="25"/>
      <c r="K37" s="25"/>
      <c r="L37" s="26"/>
      <c r="M37" s="27">
        <f t="shared" si="0"/>
        <v>0</v>
      </c>
    </row>
    <row r="38" spans="1:13" ht="15">
      <c r="A38" s="24" t="s">
        <v>38</v>
      </c>
      <c r="B38" s="15" t="s">
        <v>176</v>
      </c>
      <c r="C38" s="24" t="s">
        <v>177</v>
      </c>
      <c r="D38" s="24"/>
      <c r="E38" s="24" t="s">
        <v>244</v>
      </c>
      <c r="F38" s="24">
        <v>1</v>
      </c>
      <c r="G38" s="25"/>
      <c r="H38" s="25"/>
      <c r="I38" s="25"/>
      <c r="J38" s="25"/>
      <c r="K38" s="25"/>
      <c r="L38" s="26"/>
      <c r="M38" s="27">
        <f t="shared" si="0"/>
        <v>0</v>
      </c>
    </row>
    <row r="39" spans="1:13" ht="15">
      <c r="A39" s="24" t="s">
        <v>39</v>
      </c>
      <c r="B39" s="15" t="s">
        <v>171</v>
      </c>
      <c r="C39" s="24" t="s">
        <v>178</v>
      </c>
      <c r="D39" s="24"/>
      <c r="E39" s="24" t="s">
        <v>235</v>
      </c>
      <c r="F39" s="24">
        <v>1</v>
      </c>
      <c r="G39" s="25"/>
      <c r="H39" s="25"/>
      <c r="I39" s="25"/>
      <c r="J39" s="25"/>
      <c r="K39" s="25"/>
      <c r="L39" s="26"/>
      <c r="M39" s="27">
        <f t="shared" si="0"/>
        <v>0</v>
      </c>
    </row>
    <row r="40" spans="1:13" ht="15">
      <c r="A40" s="24" t="s">
        <v>40</v>
      </c>
      <c r="B40" s="15" t="s">
        <v>179</v>
      </c>
      <c r="C40" s="24" t="s">
        <v>180</v>
      </c>
      <c r="D40" s="24"/>
      <c r="E40" s="24" t="s">
        <v>235</v>
      </c>
      <c r="F40" s="24">
        <v>1</v>
      </c>
      <c r="G40" s="25"/>
      <c r="H40" s="25"/>
      <c r="I40" s="25"/>
      <c r="J40" s="25"/>
      <c r="K40" s="25"/>
      <c r="L40" s="26"/>
      <c r="M40" s="27">
        <f t="shared" si="0"/>
        <v>0</v>
      </c>
    </row>
    <row r="41" spans="1:13" ht="15">
      <c r="A41" s="24" t="s">
        <v>41</v>
      </c>
      <c r="B41" s="15" t="s">
        <v>179</v>
      </c>
      <c r="C41" s="24" t="s">
        <v>181</v>
      </c>
      <c r="D41" s="24"/>
      <c r="E41" s="24" t="s">
        <v>235</v>
      </c>
      <c r="F41" s="24">
        <v>1</v>
      </c>
      <c r="G41" s="25"/>
      <c r="H41" s="25"/>
      <c r="I41" s="25"/>
      <c r="J41" s="25"/>
      <c r="K41" s="25"/>
      <c r="L41" s="26"/>
      <c r="M41" s="27">
        <f t="shared" si="0"/>
        <v>0</v>
      </c>
    </row>
    <row r="42" spans="1:13" ht="15">
      <c r="A42" s="24" t="s">
        <v>42</v>
      </c>
      <c r="B42" s="15" t="s">
        <v>169</v>
      </c>
      <c r="C42" s="24" t="s">
        <v>182</v>
      </c>
      <c r="D42" s="24"/>
      <c r="E42" s="24" t="s">
        <v>235</v>
      </c>
      <c r="F42" s="24">
        <v>1</v>
      </c>
      <c r="G42" s="25"/>
      <c r="H42" s="25"/>
      <c r="I42" s="25"/>
      <c r="J42" s="25"/>
      <c r="K42" s="25"/>
      <c r="L42" s="26"/>
      <c r="M42" s="27">
        <f t="shared" si="0"/>
        <v>0</v>
      </c>
    </row>
    <row r="43" spans="1:13" ht="15">
      <c r="A43" s="24" t="s">
        <v>43</v>
      </c>
      <c r="B43" s="15" t="s">
        <v>183</v>
      </c>
      <c r="C43" s="24" t="s">
        <v>184</v>
      </c>
      <c r="D43" s="24"/>
      <c r="E43" s="24" t="s">
        <v>235</v>
      </c>
      <c r="F43" s="24">
        <v>1</v>
      </c>
      <c r="G43" s="25"/>
      <c r="H43" s="25"/>
      <c r="I43" s="25"/>
      <c r="J43" s="25"/>
      <c r="K43" s="25"/>
      <c r="L43" s="26"/>
      <c r="M43" s="27">
        <f t="shared" si="0"/>
        <v>0</v>
      </c>
    </row>
    <row r="44" spans="1:13" ht="15">
      <c r="A44" s="24" t="s">
        <v>44</v>
      </c>
      <c r="B44" s="15" t="s">
        <v>185</v>
      </c>
      <c r="C44" s="24" t="s">
        <v>186</v>
      </c>
      <c r="D44" s="24"/>
      <c r="E44" s="24" t="s">
        <v>235</v>
      </c>
      <c r="F44" s="24">
        <v>1</v>
      </c>
      <c r="G44" s="25"/>
      <c r="H44" s="25"/>
      <c r="I44" s="25"/>
      <c r="J44" s="25"/>
      <c r="K44" s="25"/>
      <c r="L44" s="26"/>
      <c r="M44" s="27">
        <f t="shared" si="0"/>
        <v>0</v>
      </c>
    </row>
    <row r="45" spans="1:13" ht="15">
      <c r="A45" s="24" t="s">
        <v>45</v>
      </c>
      <c r="B45" s="15" t="s">
        <v>187</v>
      </c>
      <c r="C45" s="24" t="s">
        <v>188</v>
      </c>
      <c r="D45" s="24"/>
      <c r="E45" s="24" t="s">
        <v>235</v>
      </c>
      <c r="F45" s="24">
        <v>1</v>
      </c>
      <c r="G45" s="25"/>
      <c r="H45" s="25"/>
      <c r="I45" s="25"/>
      <c r="J45" s="25"/>
      <c r="K45" s="25"/>
      <c r="L45" s="26"/>
      <c r="M45" s="27">
        <f t="shared" si="0"/>
        <v>0</v>
      </c>
    </row>
    <row r="46" spans="1:13" ht="15">
      <c r="A46" s="24" t="s">
        <v>46</v>
      </c>
      <c r="B46" s="15" t="s">
        <v>263</v>
      </c>
      <c r="C46" s="24" t="s">
        <v>189</v>
      </c>
      <c r="D46" s="24"/>
      <c r="E46" s="24" t="s">
        <v>235</v>
      </c>
      <c r="F46" s="24">
        <v>1</v>
      </c>
      <c r="G46" s="25"/>
      <c r="H46" s="25"/>
      <c r="I46" s="25"/>
      <c r="J46" s="25"/>
      <c r="K46" s="25"/>
      <c r="L46" s="26"/>
      <c r="M46" s="27">
        <f t="shared" si="0"/>
        <v>0</v>
      </c>
    </row>
    <row r="47" spans="1:13" ht="15">
      <c r="A47" s="24" t="s">
        <v>47</v>
      </c>
      <c r="B47" s="15" t="s">
        <v>264</v>
      </c>
      <c r="C47" s="24" t="s">
        <v>190</v>
      </c>
      <c r="D47" s="24"/>
      <c r="E47" s="24" t="s">
        <v>235</v>
      </c>
      <c r="F47" s="24">
        <v>2</v>
      </c>
      <c r="G47" s="25"/>
      <c r="H47" s="25"/>
      <c r="I47" s="25"/>
      <c r="J47" s="25"/>
      <c r="K47" s="25"/>
      <c r="L47" s="26"/>
      <c r="M47" s="27">
        <f t="shared" si="0"/>
        <v>0</v>
      </c>
    </row>
    <row r="48" spans="1:13" ht="15">
      <c r="A48" s="24" t="s">
        <v>48</v>
      </c>
      <c r="B48" s="15" t="s">
        <v>191</v>
      </c>
      <c r="C48" s="24" t="s">
        <v>192</v>
      </c>
      <c r="D48" s="24"/>
      <c r="E48" s="24" t="s">
        <v>235</v>
      </c>
      <c r="F48" s="24">
        <v>1</v>
      </c>
      <c r="G48" s="25"/>
      <c r="H48" s="25"/>
      <c r="I48" s="25"/>
      <c r="J48" s="25"/>
      <c r="K48" s="25"/>
      <c r="L48" s="26"/>
      <c r="M48" s="27">
        <f t="shared" si="0"/>
        <v>0</v>
      </c>
    </row>
    <row r="49" spans="1:13" ht="15">
      <c r="A49" s="24" t="s">
        <v>49</v>
      </c>
      <c r="B49" s="15" t="s">
        <v>193</v>
      </c>
      <c r="C49" s="24" t="s">
        <v>194</v>
      </c>
      <c r="D49" s="24"/>
      <c r="E49" s="24" t="s">
        <v>235</v>
      </c>
      <c r="F49" s="24">
        <v>1</v>
      </c>
      <c r="G49" s="25"/>
      <c r="H49" s="25"/>
      <c r="I49" s="25"/>
      <c r="J49" s="25"/>
      <c r="K49" s="25"/>
      <c r="L49" s="26"/>
      <c r="M49" s="27">
        <f t="shared" si="0"/>
        <v>0</v>
      </c>
    </row>
    <row r="50" spans="1:13" ht="15">
      <c r="A50" s="24" t="s">
        <v>50</v>
      </c>
      <c r="B50" s="15" t="s">
        <v>98</v>
      </c>
      <c r="C50" s="24" t="s">
        <v>195</v>
      </c>
      <c r="D50" s="24"/>
      <c r="E50" s="24" t="s">
        <v>235</v>
      </c>
      <c r="F50" s="24">
        <v>2</v>
      </c>
      <c r="G50" s="25"/>
      <c r="H50" s="25"/>
      <c r="I50" s="25"/>
      <c r="J50" s="25"/>
      <c r="K50" s="25"/>
      <c r="L50" s="26"/>
      <c r="M50" s="27">
        <f t="shared" si="0"/>
        <v>0</v>
      </c>
    </row>
    <row r="51" spans="1:13" ht="15">
      <c r="A51" s="24" t="s">
        <v>51</v>
      </c>
      <c r="B51" s="15" t="s">
        <v>196</v>
      </c>
      <c r="C51" s="24" t="s">
        <v>197</v>
      </c>
      <c r="D51" s="24"/>
      <c r="E51" s="24" t="s">
        <v>235</v>
      </c>
      <c r="F51" s="24">
        <v>3</v>
      </c>
      <c r="G51" s="25"/>
      <c r="H51" s="25"/>
      <c r="I51" s="25"/>
      <c r="J51" s="25"/>
      <c r="K51" s="25"/>
      <c r="L51" s="26"/>
      <c r="M51" s="27">
        <f t="shared" si="0"/>
        <v>0</v>
      </c>
    </row>
    <row r="52" spans="1:13" ht="15">
      <c r="A52" s="24" t="s">
        <v>52</v>
      </c>
      <c r="B52" s="15" t="s">
        <v>198</v>
      </c>
      <c r="C52" s="24" t="s">
        <v>199</v>
      </c>
      <c r="D52" s="24" t="s">
        <v>76</v>
      </c>
      <c r="E52" s="24" t="s">
        <v>235</v>
      </c>
      <c r="F52" s="24">
        <v>2</v>
      </c>
      <c r="G52" s="25"/>
      <c r="H52" s="25"/>
      <c r="I52" s="25"/>
      <c r="J52" s="25"/>
      <c r="K52" s="25"/>
      <c r="L52" s="26"/>
      <c r="M52" s="27">
        <f t="shared" si="0"/>
        <v>0</v>
      </c>
    </row>
    <row r="53" spans="1:13" ht="15">
      <c r="A53" s="24" t="s">
        <v>53</v>
      </c>
      <c r="B53" s="15" t="s">
        <v>200</v>
      </c>
      <c r="C53" s="24" t="s">
        <v>201</v>
      </c>
      <c r="D53" s="24"/>
      <c r="E53" s="24" t="s">
        <v>235</v>
      </c>
      <c r="F53" s="24">
        <v>4</v>
      </c>
      <c r="G53" s="25"/>
      <c r="H53" s="25"/>
      <c r="I53" s="25"/>
      <c r="J53" s="25"/>
      <c r="K53" s="25"/>
      <c r="L53" s="26"/>
      <c r="M53" s="27">
        <f t="shared" si="0"/>
        <v>0</v>
      </c>
    </row>
    <row r="54" spans="1:13" ht="15">
      <c r="A54" s="24" t="s">
        <v>54</v>
      </c>
      <c r="B54" s="15" t="s">
        <v>202</v>
      </c>
      <c r="C54" s="24" t="s">
        <v>203</v>
      </c>
      <c r="D54" s="24"/>
      <c r="E54" s="24" t="s">
        <v>235</v>
      </c>
      <c r="F54" s="24">
        <v>2</v>
      </c>
      <c r="G54" s="25"/>
      <c r="H54" s="25"/>
      <c r="I54" s="25"/>
      <c r="J54" s="25"/>
      <c r="K54" s="25"/>
      <c r="L54" s="26"/>
      <c r="M54" s="27">
        <f t="shared" si="0"/>
        <v>0</v>
      </c>
    </row>
    <row r="55" spans="1:13" ht="15">
      <c r="A55" s="24" t="s">
        <v>55</v>
      </c>
      <c r="B55" s="15" t="s">
        <v>204</v>
      </c>
      <c r="C55" s="24" t="s">
        <v>205</v>
      </c>
      <c r="D55" s="24"/>
      <c r="E55" s="24" t="s">
        <v>235</v>
      </c>
      <c r="F55" s="24">
        <v>1</v>
      </c>
      <c r="G55" s="25"/>
      <c r="H55" s="25"/>
      <c r="I55" s="25"/>
      <c r="J55" s="25"/>
      <c r="K55" s="25"/>
      <c r="L55" s="26"/>
      <c r="M55" s="27">
        <f t="shared" si="0"/>
        <v>0</v>
      </c>
    </row>
    <row r="56" spans="1:13" ht="15">
      <c r="A56" s="24" t="s">
        <v>56</v>
      </c>
      <c r="B56" s="15" t="s">
        <v>141</v>
      </c>
      <c r="C56" s="24" t="s">
        <v>206</v>
      </c>
      <c r="D56" s="24"/>
      <c r="E56" s="24" t="s">
        <v>235</v>
      </c>
      <c r="F56" s="24">
        <v>1</v>
      </c>
      <c r="G56" s="25"/>
      <c r="H56" s="25"/>
      <c r="I56" s="25"/>
      <c r="J56" s="25"/>
      <c r="K56" s="25"/>
      <c r="L56" s="26"/>
      <c r="M56" s="27">
        <f t="shared" si="0"/>
        <v>0</v>
      </c>
    </row>
    <row r="57" spans="1:13" ht="15">
      <c r="A57" s="24" t="s">
        <v>57</v>
      </c>
      <c r="B57" s="15" t="s">
        <v>265</v>
      </c>
      <c r="C57" s="24" t="s">
        <v>207</v>
      </c>
      <c r="D57" s="24"/>
      <c r="E57" s="24" t="s">
        <v>235</v>
      </c>
      <c r="F57" s="24">
        <v>1</v>
      </c>
      <c r="G57" s="25"/>
      <c r="H57" s="25"/>
      <c r="I57" s="25"/>
      <c r="J57" s="25"/>
      <c r="K57" s="25"/>
      <c r="L57" s="26"/>
      <c r="M57" s="27">
        <f t="shared" si="0"/>
        <v>0</v>
      </c>
    </row>
    <row r="58" spans="1:13" ht="15">
      <c r="A58" s="24" t="s">
        <v>58</v>
      </c>
      <c r="B58" s="15" t="s">
        <v>208</v>
      </c>
      <c r="C58" s="24" t="s">
        <v>209</v>
      </c>
      <c r="D58" s="24"/>
      <c r="E58" s="24" t="s">
        <v>235</v>
      </c>
      <c r="F58" s="24">
        <v>10</v>
      </c>
      <c r="G58" s="25"/>
      <c r="H58" s="25"/>
      <c r="I58" s="25"/>
      <c r="J58" s="25"/>
      <c r="K58" s="25"/>
      <c r="L58" s="26"/>
      <c r="M58" s="27">
        <f t="shared" si="0"/>
        <v>0</v>
      </c>
    </row>
    <row r="59" spans="1:13" ht="15">
      <c r="A59" s="24" t="s">
        <v>59</v>
      </c>
      <c r="B59" s="15" t="s">
        <v>241</v>
      </c>
      <c r="C59" s="24" t="s">
        <v>210</v>
      </c>
      <c r="D59" s="24"/>
      <c r="E59" s="24" t="s">
        <v>235</v>
      </c>
      <c r="F59" s="24">
        <v>8</v>
      </c>
      <c r="G59" s="25"/>
      <c r="H59" s="25"/>
      <c r="I59" s="25"/>
      <c r="J59" s="25"/>
      <c r="K59" s="25"/>
      <c r="L59" s="26"/>
      <c r="M59" s="27">
        <f t="shared" si="0"/>
        <v>0</v>
      </c>
    </row>
    <row r="60" spans="1:13" ht="15">
      <c r="A60" s="24" t="s">
        <v>60</v>
      </c>
      <c r="B60" s="15" t="s">
        <v>211</v>
      </c>
      <c r="C60" s="24" t="s">
        <v>212</v>
      </c>
      <c r="D60" s="24"/>
      <c r="E60" s="24" t="s">
        <v>235</v>
      </c>
      <c r="F60" s="24">
        <v>10</v>
      </c>
      <c r="G60" s="25"/>
      <c r="H60" s="25"/>
      <c r="I60" s="25"/>
      <c r="J60" s="25"/>
      <c r="K60" s="25"/>
      <c r="L60" s="26"/>
      <c r="M60" s="27">
        <f t="shared" si="0"/>
        <v>0</v>
      </c>
    </row>
    <row r="61" spans="1:13" ht="15">
      <c r="A61" s="24" t="s">
        <v>61</v>
      </c>
      <c r="B61" s="15" t="s">
        <v>213</v>
      </c>
      <c r="C61" s="24" t="s">
        <v>214</v>
      </c>
      <c r="D61" s="24"/>
      <c r="E61" s="24" t="s">
        <v>235</v>
      </c>
      <c r="F61" s="24">
        <v>10</v>
      </c>
      <c r="G61" s="25"/>
      <c r="H61" s="25"/>
      <c r="I61" s="25"/>
      <c r="J61" s="25"/>
      <c r="K61" s="25"/>
      <c r="L61" s="26"/>
      <c r="M61" s="27">
        <f t="shared" si="0"/>
        <v>0</v>
      </c>
    </row>
    <row r="62" spans="1:13" ht="15">
      <c r="A62" s="24" t="s">
        <v>62</v>
      </c>
      <c r="B62" s="15" t="s">
        <v>215</v>
      </c>
      <c r="C62" s="24" t="s">
        <v>216</v>
      </c>
      <c r="D62" s="24"/>
      <c r="E62" s="24" t="s">
        <v>235</v>
      </c>
      <c r="F62" s="24">
        <v>2</v>
      </c>
      <c r="G62" s="25"/>
      <c r="H62" s="25"/>
      <c r="I62" s="25"/>
      <c r="J62" s="25"/>
      <c r="K62" s="25"/>
      <c r="L62" s="26"/>
      <c r="M62" s="27">
        <f t="shared" si="0"/>
        <v>0</v>
      </c>
    </row>
    <row r="63" spans="1:13" ht="15">
      <c r="A63" s="24" t="s">
        <v>63</v>
      </c>
      <c r="B63" s="15" t="s">
        <v>217</v>
      </c>
      <c r="C63" s="24" t="s">
        <v>218</v>
      </c>
      <c r="D63" s="24" t="s">
        <v>76</v>
      </c>
      <c r="E63" s="24" t="s">
        <v>235</v>
      </c>
      <c r="F63" s="24">
        <v>1</v>
      </c>
      <c r="G63" s="25"/>
      <c r="H63" s="25"/>
      <c r="I63" s="25"/>
      <c r="J63" s="25"/>
      <c r="K63" s="25"/>
      <c r="L63" s="26"/>
      <c r="M63" s="27">
        <f t="shared" si="0"/>
        <v>0</v>
      </c>
    </row>
    <row r="64" spans="1:13" ht="15">
      <c r="A64" s="24" t="s">
        <v>64</v>
      </c>
      <c r="B64" s="15" t="s">
        <v>267</v>
      </c>
      <c r="C64" s="24" t="s">
        <v>219</v>
      </c>
      <c r="D64" s="24"/>
      <c r="E64" s="24" t="s">
        <v>235</v>
      </c>
      <c r="F64" s="24">
        <v>2</v>
      </c>
      <c r="G64" s="25"/>
      <c r="H64" s="25"/>
      <c r="I64" s="25"/>
      <c r="J64" s="25"/>
      <c r="K64" s="25"/>
      <c r="L64" s="26"/>
      <c r="M64" s="27">
        <f t="shared" si="0"/>
        <v>0</v>
      </c>
    </row>
    <row r="65" spans="1:13" ht="15">
      <c r="A65" s="24" t="s">
        <v>65</v>
      </c>
      <c r="B65" s="15" t="s">
        <v>220</v>
      </c>
      <c r="C65" s="24" t="s">
        <v>221</v>
      </c>
      <c r="D65" s="24"/>
      <c r="E65" s="24" t="s">
        <v>235</v>
      </c>
      <c r="F65" s="24">
        <v>1</v>
      </c>
      <c r="G65" s="25"/>
      <c r="H65" s="25"/>
      <c r="I65" s="25"/>
      <c r="J65" s="25"/>
      <c r="K65" s="25"/>
      <c r="L65" s="26"/>
      <c r="M65" s="27">
        <f t="shared" si="0"/>
        <v>0</v>
      </c>
    </row>
    <row r="66" spans="1:13" ht="15">
      <c r="A66" s="24" t="s">
        <v>66</v>
      </c>
      <c r="B66" s="15" t="s">
        <v>222</v>
      </c>
      <c r="C66" s="24" t="s">
        <v>223</v>
      </c>
      <c r="D66" s="24"/>
      <c r="E66" s="24" t="s">
        <v>235</v>
      </c>
      <c r="F66" s="24">
        <v>2</v>
      </c>
      <c r="G66" s="25"/>
      <c r="H66" s="25"/>
      <c r="I66" s="25"/>
      <c r="J66" s="25"/>
      <c r="K66" s="25"/>
      <c r="L66" s="26"/>
      <c r="M66" s="27">
        <f t="shared" si="0"/>
        <v>0</v>
      </c>
    </row>
    <row r="67" spans="1:13" ht="15">
      <c r="A67" s="24" t="s">
        <v>67</v>
      </c>
      <c r="B67" s="15" t="s">
        <v>224</v>
      </c>
      <c r="C67" s="24" t="s">
        <v>225</v>
      </c>
      <c r="D67" s="24"/>
      <c r="E67" s="24" t="s">
        <v>235</v>
      </c>
      <c r="F67" s="24">
        <v>2</v>
      </c>
      <c r="G67" s="25"/>
      <c r="H67" s="25"/>
      <c r="I67" s="25"/>
      <c r="J67" s="25"/>
      <c r="K67" s="25"/>
      <c r="L67" s="26"/>
      <c r="M67" s="27">
        <f aca="true" t="shared" si="1" ref="M67:M74">F67*L67</f>
        <v>0</v>
      </c>
    </row>
    <row r="68" spans="1:13" ht="15">
      <c r="A68" s="24" t="s">
        <v>68</v>
      </c>
      <c r="B68" s="15" t="s">
        <v>226</v>
      </c>
      <c r="C68" s="24" t="s">
        <v>227</v>
      </c>
      <c r="D68" s="24"/>
      <c r="E68" s="24" t="s">
        <v>235</v>
      </c>
      <c r="F68" s="24">
        <v>2</v>
      </c>
      <c r="G68" s="25"/>
      <c r="H68" s="25"/>
      <c r="I68" s="25"/>
      <c r="J68" s="25"/>
      <c r="K68" s="25"/>
      <c r="L68" s="26"/>
      <c r="M68" s="27">
        <f t="shared" si="1"/>
        <v>0</v>
      </c>
    </row>
    <row r="69" spans="1:13" ht="15">
      <c r="A69" s="24" t="s">
        <v>69</v>
      </c>
      <c r="B69" s="15" t="s">
        <v>228</v>
      </c>
      <c r="C69" s="24" t="s">
        <v>229</v>
      </c>
      <c r="D69" s="24"/>
      <c r="E69" s="24" t="s">
        <v>235</v>
      </c>
      <c r="F69" s="24">
        <v>1</v>
      </c>
      <c r="G69" s="25"/>
      <c r="H69" s="25"/>
      <c r="I69" s="25"/>
      <c r="J69" s="25"/>
      <c r="K69" s="25"/>
      <c r="L69" s="26"/>
      <c r="M69" s="27">
        <f t="shared" si="1"/>
        <v>0</v>
      </c>
    </row>
    <row r="70" spans="1:13" ht="15">
      <c r="A70" s="24" t="s">
        <v>70</v>
      </c>
      <c r="B70" s="15" t="s">
        <v>230</v>
      </c>
      <c r="C70" s="24" t="s">
        <v>231</v>
      </c>
      <c r="D70" s="24"/>
      <c r="E70" s="24" t="s">
        <v>235</v>
      </c>
      <c r="F70" s="24">
        <v>1</v>
      </c>
      <c r="G70" s="25"/>
      <c r="H70" s="25"/>
      <c r="I70" s="25"/>
      <c r="J70" s="25"/>
      <c r="K70" s="25"/>
      <c r="L70" s="26"/>
      <c r="M70" s="27">
        <f t="shared" si="1"/>
        <v>0</v>
      </c>
    </row>
    <row r="71" spans="1:13" ht="15">
      <c r="A71" s="24" t="s">
        <v>71</v>
      </c>
      <c r="B71" s="15" t="s">
        <v>268</v>
      </c>
      <c r="C71" s="24" t="s">
        <v>232</v>
      </c>
      <c r="D71" s="24"/>
      <c r="E71" s="24" t="s">
        <v>235</v>
      </c>
      <c r="F71" s="24">
        <v>2</v>
      </c>
      <c r="G71" s="25"/>
      <c r="H71" s="25"/>
      <c r="I71" s="25"/>
      <c r="J71" s="25"/>
      <c r="K71" s="25"/>
      <c r="L71" s="26"/>
      <c r="M71" s="27">
        <f t="shared" si="1"/>
        <v>0</v>
      </c>
    </row>
    <row r="72" spans="1:13" ht="15">
      <c r="A72" s="24" t="s">
        <v>72</v>
      </c>
      <c r="B72" s="15" t="s">
        <v>240</v>
      </c>
      <c r="C72" s="24" t="s">
        <v>233</v>
      </c>
      <c r="D72" s="24" t="s">
        <v>76</v>
      </c>
      <c r="E72" s="24" t="s">
        <v>235</v>
      </c>
      <c r="F72" s="24">
        <v>1</v>
      </c>
      <c r="G72" s="25"/>
      <c r="H72" s="25"/>
      <c r="I72" s="25"/>
      <c r="J72" s="25"/>
      <c r="K72" s="25"/>
      <c r="L72" s="26"/>
      <c r="M72" s="27">
        <f t="shared" si="1"/>
        <v>0</v>
      </c>
    </row>
    <row r="73" spans="1:13" ht="15">
      <c r="A73" s="24" t="s">
        <v>237</v>
      </c>
      <c r="B73" s="15" t="s">
        <v>96</v>
      </c>
      <c r="C73" s="24" t="s">
        <v>97</v>
      </c>
      <c r="D73" s="24"/>
      <c r="E73" s="24" t="s">
        <v>235</v>
      </c>
      <c r="F73" s="24">
        <v>1</v>
      </c>
      <c r="G73" s="25"/>
      <c r="H73" s="25"/>
      <c r="I73" s="25"/>
      <c r="J73" s="25"/>
      <c r="K73" s="25"/>
      <c r="L73" s="26"/>
      <c r="M73" s="27">
        <f t="shared" si="1"/>
        <v>0</v>
      </c>
    </row>
    <row r="74" spans="1:13" ht="15">
      <c r="A74" s="24" t="s">
        <v>238</v>
      </c>
      <c r="B74" s="15" t="s">
        <v>74</v>
      </c>
      <c r="C74" s="24" t="s">
        <v>75</v>
      </c>
      <c r="D74" s="24"/>
      <c r="E74" s="24" t="s">
        <v>235</v>
      </c>
      <c r="F74" s="24">
        <v>4</v>
      </c>
      <c r="G74" s="25"/>
      <c r="H74" s="25"/>
      <c r="I74" s="25"/>
      <c r="J74" s="25"/>
      <c r="K74" s="25"/>
      <c r="L74" s="26"/>
      <c r="M74" s="27">
        <f t="shared" si="1"/>
        <v>0</v>
      </c>
    </row>
    <row r="75" spans="1:13" s="29" customFormat="1" ht="15">
      <c r="A75" s="39" t="s">
        <v>277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28">
        <f>SUM(M2:M74)</f>
        <v>0</v>
      </c>
    </row>
    <row r="78" spans="1:3" ht="15">
      <c r="A78" s="37" t="s">
        <v>282</v>
      </c>
      <c r="B78" s="37"/>
      <c r="C78" s="37"/>
    </row>
    <row r="79" spans="9:13" ht="15">
      <c r="I79" s="38" t="s">
        <v>283</v>
      </c>
      <c r="J79" s="38"/>
      <c r="K79" s="38"/>
      <c r="L79" s="38"/>
      <c r="M79" s="38"/>
    </row>
    <row r="80" spans="9:13" ht="15">
      <c r="I80" s="38" t="s">
        <v>284</v>
      </c>
      <c r="J80" s="38"/>
      <c r="K80" s="38"/>
      <c r="L80" s="38"/>
      <c r="M80" s="38"/>
    </row>
  </sheetData>
  <sheetProtection password="C43E" sheet="1" selectLockedCells="1"/>
  <mergeCells count="4">
    <mergeCell ref="A75:L75"/>
    <mergeCell ref="A78:C78"/>
    <mergeCell ref="I79:M79"/>
    <mergeCell ref="I80:M8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&amp;LBKV Zrt.&amp;CVan Hool típusú autóbuszokhoz motoralkatrészek beszerzése
Ajánlati árak táblázata&amp;RT-84/17
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Obrácz Csaba</dc:creator>
  <cp:keywords/>
  <dc:description/>
  <cp:lastModifiedBy>Kökény Ákos István</cp:lastModifiedBy>
  <cp:lastPrinted>2017-03-21T09:15:18Z</cp:lastPrinted>
  <dcterms:created xsi:type="dcterms:W3CDTF">2015-11-27T13:00:08Z</dcterms:created>
  <dcterms:modified xsi:type="dcterms:W3CDTF">2017-03-24T12:01:04Z</dcterms:modified>
  <cp:category/>
  <cp:version/>
  <cp:contentType/>
  <cp:contentStatus/>
</cp:coreProperties>
</file>