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0730" windowHeight="11760"/>
  </bookViews>
  <sheets>
    <sheet name="2. számú melléklet" sheetId="2" r:id="rId1"/>
  </sheets>
  <calcPr calcId="145621"/>
</workbook>
</file>

<file path=xl/calcChain.xml><?xml version="1.0" encoding="utf-8"?>
<calcChain xmlns="http://schemas.openxmlformats.org/spreadsheetml/2006/main">
  <c r="M27" i="2" l="1"/>
  <c r="J27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" i="2"/>
</calcChain>
</file>

<file path=xl/sharedStrings.xml><?xml version="1.0" encoding="utf-8"?>
<sst xmlns="http://schemas.openxmlformats.org/spreadsheetml/2006/main" count="154" uniqueCount="119">
  <si>
    <t>000000000275210016</t>
  </si>
  <si>
    <t>Belső kerékagycsapágy o-gyűrű AT.</t>
  </si>
  <si>
    <t>0870-303-844</t>
  </si>
  <si>
    <t>000000000275210017</t>
  </si>
  <si>
    <t>Kerékagycsapágy belső</t>
  </si>
  <si>
    <t>0870-117-516</t>
  </si>
  <si>
    <t>000000000275210018</t>
  </si>
  <si>
    <t>Kerékagycsapágy külső</t>
  </si>
  <si>
    <t>0870-117-524</t>
  </si>
  <si>
    <t>000000000275210019</t>
  </si>
  <si>
    <t>Támasztó alátét</t>
  </si>
  <si>
    <t>0870-385-056</t>
  </si>
  <si>
    <t>000000000275210020</t>
  </si>
  <si>
    <t>Rögzítő anya</t>
  </si>
  <si>
    <t>0870-385-057</t>
  </si>
  <si>
    <t>000000000275210021</t>
  </si>
  <si>
    <t>Panhardrúd AT.</t>
  </si>
  <si>
    <t>0820-352-247</t>
  </si>
  <si>
    <t>000000000275210022</t>
  </si>
  <si>
    <t>Panhardrúd csavar AT.</t>
  </si>
  <si>
    <t>0870-020-253</t>
  </si>
  <si>
    <t>000000000275210023</t>
  </si>
  <si>
    <t>Kerékagy AT.</t>
  </si>
  <si>
    <t>0870-385-118</t>
  </si>
  <si>
    <t>000000000275210024</t>
  </si>
  <si>
    <t>Keréktőcsavar</t>
  </si>
  <si>
    <t>0870-617-031</t>
  </si>
  <si>
    <t>000000000275210025</t>
  </si>
  <si>
    <t>Kerékanya védőtárcsa AT.</t>
  </si>
  <si>
    <t>1304-400-030</t>
  </si>
  <si>
    <t>000000000275210026</t>
  </si>
  <si>
    <t>Keréktárcsa 22.5x7.50 OS160</t>
  </si>
  <si>
    <t>1321-270-680</t>
  </si>
  <si>
    <t>000000000275210027</t>
  </si>
  <si>
    <t>Hüvely 22x25x6,5</t>
  </si>
  <si>
    <t>1324-901-000</t>
  </si>
  <si>
    <t>000000000275210028</t>
  </si>
  <si>
    <t>Kerékanya DIN74361H M22x1,5-dac</t>
  </si>
  <si>
    <t>5290-070-000</t>
  </si>
  <si>
    <t>000000000275310014</t>
  </si>
  <si>
    <t>Belső kerékagycsapágy szimering BT.</t>
  </si>
  <si>
    <t>0000-090-686</t>
  </si>
  <si>
    <t>000000000275310015</t>
  </si>
  <si>
    <t>Kerékagycsapágy BT.</t>
  </si>
  <si>
    <t>0707-000-032</t>
  </si>
  <si>
    <t>000000000275310016</t>
  </si>
  <si>
    <t>Külső kerékagycsapágy BT.</t>
  </si>
  <si>
    <t>0000-090-692</t>
  </si>
  <si>
    <t>000000000275310017</t>
  </si>
  <si>
    <t>Keréktőcsavar BT.</t>
  </si>
  <si>
    <t>0707-000-028</t>
  </si>
  <si>
    <t>000000000275310018</t>
  </si>
  <si>
    <t>Panhardrúd BT.felső</t>
  </si>
  <si>
    <t>0870-317-843</t>
  </si>
  <si>
    <t>000000000275310019</t>
  </si>
  <si>
    <t>Panhardrúd BT.alsó</t>
  </si>
  <si>
    <t>0720-385-069</t>
  </si>
  <si>
    <t>000000000275310020</t>
  </si>
  <si>
    <t>Szorító</t>
  </si>
  <si>
    <t>0000-117-369</t>
  </si>
  <si>
    <t>000000000275310021</t>
  </si>
  <si>
    <t>Kerékagy BT.</t>
  </si>
  <si>
    <t>0000-117-361</t>
  </si>
  <si>
    <t>000000000275310022</t>
  </si>
  <si>
    <t>Csavaranya</t>
  </si>
  <si>
    <t>0707-000-010</t>
  </si>
  <si>
    <t>000000000275310023</t>
  </si>
  <si>
    <t>Kerékagy szimering</t>
  </si>
  <si>
    <t>0707-000-012</t>
  </si>
  <si>
    <t>000000000275310024</t>
  </si>
  <si>
    <t>O-gyűrű</t>
  </si>
  <si>
    <t>0707-000-016</t>
  </si>
  <si>
    <t>000000000275310025</t>
  </si>
  <si>
    <t>Hüvely 22x25x18</t>
  </si>
  <si>
    <t>1324-902-000</t>
  </si>
  <si>
    <t>Minősítésre kötelezett</t>
  </si>
  <si>
    <t>"H"</t>
  </si>
  <si>
    <t>Sorszám</t>
  </si>
  <si>
    <t>BKV-azonosító (cikkszám)</t>
  </si>
  <si>
    <t>Megnevezés a BKV-nál</t>
  </si>
  <si>
    <t>Gyártói azonosító (rajzszám)</t>
  </si>
  <si>
    <t>Megajánlott termék gyártmánya</t>
  </si>
  <si>
    <t>Megajánlott termék szállítói anyagszáma</t>
  </si>
  <si>
    <t>Tapasztalati mennyiség (éves)</t>
  </si>
  <si>
    <t>Mennyiségi egység       (Me)</t>
  </si>
  <si>
    <t>Egységár 
ÁFA nélkül (Ft/Me)</t>
  </si>
  <si>
    <t>Éves összérték (Ft)</t>
  </si>
  <si>
    <t>H engedély számok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</si>
  <si>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</si>
  <si>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</si>
  <si>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</si>
  <si>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</si>
  <si>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</si>
  <si>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</si>
  <si>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</si>
  <si>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</si>
  <si>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</si>
  <si>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</si>
  <si>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</si>
  <si>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</si>
  <si>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</si>
  <si>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</si>
  <si>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</si>
  <si>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</si>
  <si>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</si>
  <si>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</si>
  <si>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</si>
  <si>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</si>
  <si>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</si>
  <si>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</si>
  <si>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</si>
  <si>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</si>
  <si>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</si>
  <si>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DB</t>
  </si>
  <si>
    <t>Ajánlati ár összesen:</t>
  </si>
  <si>
    <t>Kelt:</t>
  </si>
  <si>
    <t>…………………………………………</t>
  </si>
  <si>
    <t>cégszerű aláírás</t>
  </si>
  <si>
    <t>járműgyártói / első beépítésű / helyettesítő termék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</si>
</sst>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3">
    <xf numFmtId="0" fontId="0" fillId="0" borderId="0" xfId="0"/>
    <xf numFmtId="0" fontId="18" fillId="0" borderId="10" xfId="42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6" xfId="42" applyFont="1" applyBorder="1"/>
    <xf numFmtId="0" fontId="0" fillId="0" borderId="13" xfId="0" applyBorder="1" applyAlignment="1">
      <alignment horizontal="center"/>
    </xf>
    <xf numFmtId="0" fontId="18" fillId="0" borderId="20" xfId="42" applyFont="1" applyBorder="1"/>
    <xf numFmtId="0" fontId="20" fillId="0" borderId="11" xfId="0" applyFont="1" applyFill="1" applyBorder="1" applyAlignment="1">
      <alignment horizontal="center" vertical="center" textRotation="90"/>
    </xf>
    <xf numFmtId="0" fontId="19" fillId="0" borderId="11" xfId="42" applyFont="1" applyFill="1" applyBorder="1" applyAlignment="1">
      <alignment horizontal="center" vertical="center" wrapText="1"/>
    </xf>
    <xf numFmtId="3" fontId="19" fillId="0" borderId="11" xfId="42" applyNumberFormat="1" applyFont="1" applyFill="1" applyBorder="1" applyAlignment="1">
      <alignment horizontal="center" vertical="center" wrapText="1"/>
    </xf>
    <xf numFmtId="3" fontId="19" fillId="0" borderId="23" xfId="42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16" xfId="42" applyFon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8" xfId="0" applyBorder="1"/>
    <xf numFmtId="0" fontId="18" fillId="0" borderId="10" xfId="42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9" xfId="0" applyBorder="1"/>
    <xf numFmtId="0" fontId="18" fillId="0" borderId="20" xfId="42" applyFont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2" xfId="0" applyBorder="1"/>
    <xf numFmtId="0" fontId="18" fillId="0" borderId="17" xfId="42" applyFont="1" applyBorder="1"/>
    <xf numFmtId="0" fontId="18" fillId="0" borderId="12" xfId="42" applyFont="1" applyBorder="1"/>
    <xf numFmtId="0" fontId="18" fillId="0" borderId="21" xfId="42" applyFont="1" applyBorder="1"/>
    <xf numFmtId="0" fontId="0" fillId="0" borderId="11" xfId="0" applyBorder="1"/>
    <xf numFmtId="0" fontId="0" fillId="33" borderId="11" xfId="0" applyFill="1" applyBorder="1"/>
    <xf numFmtId="0" fontId="16" fillId="0" borderId="11" xfId="0" applyFont="1" applyBorder="1" applyAlignment="1">
      <alignment horizontal="center"/>
    </xf>
    <xf numFmtId="0" fontId="0" fillId="0" borderId="17" xfId="0" applyBorder="1"/>
    <xf numFmtId="0" fontId="0" fillId="0" borderId="12" xfId="0" applyBorder="1"/>
    <xf numFmtId="0" fontId="0" fillId="0" borderId="21" xfId="0" applyBorder="1"/>
    <xf numFmtId="0" fontId="16" fillId="0" borderId="26" xfId="0" applyFont="1" applyBorder="1"/>
    <xf numFmtId="0" fontId="16" fillId="0" borderId="27" xfId="0" applyFont="1" applyBorder="1"/>
    <xf numFmtId="0" fontId="16" fillId="0" borderId="10" xfId="0" applyFont="1" applyBorder="1" applyAlignment="1">
      <alignment horizontal="center"/>
    </xf>
    <xf numFmtId="0" fontId="16" fillId="0" borderId="28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0" xfId="0" applyAlignment="1">
      <alignment horizontal="center"/>
    </xf>
  </cellXfs>
  <cellStyles count="56">
    <cellStyle name="20% - 1. jelölőszín" xfId="19" builtinId="30" customBuiltin="1"/>
    <cellStyle name="20% - 1. jelölőszín 2" xfId="44"/>
    <cellStyle name="20% - 2. jelölőszín" xfId="23" builtinId="34" customBuiltin="1"/>
    <cellStyle name="20% - 2. jelölőszín 2" xfId="46"/>
    <cellStyle name="20% - 3. jelölőszín" xfId="27" builtinId="38" customBuiltin="1"/>
    <cellStyle name="20% - 3. jelölőszín 2" xfId="48"/>
    <cellStyle name="20% - 4. jelölőszín" xfId="31" builtinId="42" customBuiltin="1"/>
    <cellStyle name="20% - 4. jelölőszín 2" xfId="50"/>
    <cellStyle name="20% - 5. jelölőszín" xfId="35" builtinId="46" customBuiltin="1"/>
    <cellStyle name="20% - 5. jelölőszín 2" xfId="52"/>
    <cellStyle name="20% - 6. jelölőszín" xfId="39" builtinId="50" customBuiltin="1"/>
    <cellStyle name="20% - 6. jelölőszín 2" xfId="54"/>
    <cellStyle name="40% - 1. jelölőszín" xfId="20" builtinId="31" customBuiltin="1"/>
    <cellStyle name="40% - 1. jelölőszín 2" xfId="45"/>
    <cellStyle name="40% - 2. jelölőszín" xfId="24" builtinId="35" customBuiltin="1"/>
    <cellStyle name="40% - 2. jelölőszín 2" xfId="47"/>
    <cellStyle name="40% - 3. jelölőszín" xfId="28" builtinId="39" customBuiltin="1"/>
    <cellStyle name="40% - 3. jelölőszín 2" xfId="49"/>
    <cellStyle name="40% - 4. jelölőszín" xfId="32" builtinId="43" customBuiltin="1"/>
    <cellStyle name="40% - 4. jelölőszín 2" xfId="51"/>
    <cellStyle name="40% - 5. jelölőszín" xfId="36" builtinId="47" customBuiltin="1"/>
    <cellStyle name="40% - 5. jelölőszín 2" xfId="53"/>
    <cellStyle name="40% - 6. jelölőszín" xfId="40" builtinId="51" customBuiltin="1"/>
    <cellStyle name="40% - 6. jelölőszín 2" xfId="55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gyzet 2" xfId="43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P12" sqref="P12"/>
    </sheetView>
  </sheetViews>
  <sheetFormatPr defaultRowHeight="15" x14ac:dyDescent="0.25"/>
  <cols>
    <col min="1" max="1" width="3.28515625" bestFit="1" customWidth="1"/>
    <col min="2" max="2" width="19.28515625" bestFit="1" customWidth="1"/>
    <col min="3" max="3" width="33.5703125" bestFit="1" customWidth="1"/>
    <col min="4" max="4" width="13.7109375" customWidth="1"/>
    <col min="5" max="5" width="15.7109375" customWidth="1"/>
    <col min="6" max="6" width="13.7109375" customWidth="1"/>
    <col min="7" max="7" width="11.28515625" bestFit="1" customWidth="1"/>
    <col min="8" max="8" width="12.7109375" customWidth="1"/>
    <col min="9" max="9" width="19.140625" bestFit="1" customWidth="1"/>
    <col min="10" max="10" width="13" customWidth="1"/>
    <col min="11" max="11" width="11.28515625" bestFit="1" customWidth="1"/>
    <col min="12" max="12" width="11.7109375" customWidth="1"/>
    <col min="13" max="13" width="13" customWidth="1"/>
  </cols>
  <sheetData>
    <row r="1" spans="1:13" s="12" customFormat="1" ht="51.75" thickBot="1" x14ac:dyDescent="0.3">
      <c r="A1" s="7" t="s">
        <v>77</v>
      </c>
      <c r="B1" s="8" t="s">
        <v>78</v>
      </c>
      <c r="C1" s="8" t="s">
        <v>79</v>
      </c>
      <c r="D1" s="8" t="s">
        <v>80</v>
      </c>
      <c r="E1" s="8" t="s">
        <v>81</v>
      </c>
      <c r="F1" s="8" t="s">
        <v>82</v>
      </c>
      <c r="G1" s="8" t="s">
        <v>75</v>
      </c>
      <c r="H1" s="9" t="s">
        <v>87</v>
      </c>
      <c r="I1" s="8" t="s">
        <v>118</v>
      </c>
      <c r="J1" s="8" t="s">
        <v>83</v>
      </c>
      <c r="K1" s="8" t="s">
        <v>84</v>
      </c>
      <c r="L1" s="10" t="s">
        <v>85</v>
      </c>
      <c r="M1" s="11" t="s">
        <v>86</v>
      </c>
    </row>
    <row r="2" spans="1:13" x14ac:dyDescent="0.25">
      <c r="A2" s="5" t="s">
        <v>88</v>
      </c>
      <c r="B2" s="25" t="s">
        <v>0</v>
      </c>
      <c r="C2" s="4" t="s">
        <v>1</v>
      </c>
      <c r="D2" s="13" t="s">
        <v>2</v>
      </c>
      <c r="E2" s="14"/>
      <c r="F2" s="14"/>
      <c r="G2" s="34"/>
      <c r="H2" s="34"/>
      <c r="I2" s="31"/>
      <c r="J2" s="15">
        <v>10</v>
      </c>
      <c r="K2" s="15" t="s">
        <v>113</v>
      </c>
      <c r="L2" s="14"/>
      <c r="M2" s="16">
        <f>SUM(J2*L2)</f>
        <v>0</v>
      </c>
    </row>
    <row r="3" spans="1:13" x14ac:dyDescent="0.25">
      <c r="A3" s="2" t="s">
        <v>89</v>
      </c>
      <c r="B3" s="26" t="s">
        <v>3</v>
      </c>
      <c r="C3" s="1" t="s">
        <v>4</v>
      </c>
      <c r="D3" s="17" t="s">
        <v>5</v>
      </c>
      <c r="E3" s="18"/>
      <c r="F3" s="18"/>
      <c r="G3" s="35"/>
      <c r="H3" s="35"/>
      <c r="I3" s="32"/>
      <c r="J3" s="19">
        <v>10</v>
      </c>
      <c r="K3" s="19" t="s">
        <v>113</v>
      </c>
      <c r="L3" s="18"/>
      <c r="M3" s="20">
        <f t="shared" ref="M3:M26" si="0">SUM(J3*L3)</f>
        <v>0</v>
      </c>
    </row>
    <row r="4" spans="1:13" x14ac:dyDescent="0.25">
      <c r="A4" s="2" t="s">
        <v>90</v>
      </c>
      <c r="B4" s="26" t="s">
        <v>6</v>
      </c>
      <c r="C4" s="1" t="s">
        <v>7</v>
      </c>
      <c r="D4" s="17" t="s">
        <v>8</v>
      </c>
      <c r="E4" s="18"/>
      <c r="F4" s="18"/>
      <c r="G4" s="35"/>
      <c r="H4" s="35"/>
      <c r="I4" s="32"/>
      <c r="J4" s="19">
        <v>10</v>
      </c>
      <c r="K4" s="19" t="s">
        <v>113</v>
      </c>
      <c r="L4" s="18"/>
      <c r="M4" s="20">
        <f t="shared" si="0"/>
        <v>0</v>
      </c>
    </row>
    <row r="5" spans="1:13" x14ac:dyDescent="0.25">
      <c r="A5" s="2" t="s">
        <v>91</v>
      </c>
      <c r="B5" s="26" t="s">
        <v>9</v>
      </c>
      <c r="C5" s="1" t="s">
        <v>10</v>
      </c>
      <c r="D5" s="17" t="s">
        <v>11</v>
      </c>
      <c r="E5" s="18"/>
      <c r="F5" s="18"/>
      <c r="G5" s="35"/>
      <c r="H5" s="35"/>
      <c r="I5" s="32"/>
      <c r="J5" s="19">
        <v>4</v>
      </c>
      <c r="K5" s="19" t="s">
        <v>113</v>
      </c>
      <c r="L5" s="18"/>
      <c r="M5" s="20">
        <f t="shared" si="0"/>
        <v>0</v>
      </c>
    </row>
    <row r="6" spans="1:13" x14ac:dyDescent="0.25">
      <c r="A6" s="2" t="s">
        <v>92</v>
      </c>
      <c r="B6" s="26" t="s">
        <v>12</v>
      </c>
      <c r="C6" s="1" t="s">
        <v>13</v>
      </c>
      <c r="D6" s="17" t="s">
        <v>14</v>
      </c>
      <c r="E6" s="18"/>
      <c r="F6" s="18"/>
      <c r="G6" s="36" t="s">
        <v>76</v>
      </c>
      <c r="H6" s="18"/>
      <c r="I6" s="32"/>
      <c r="J6" s="19">
        <v>4</v>
      </c>
      <c r="K6" s="19" t="s">
        <v>113</v>
      </c>
      <c r="L6" s="18"/>
      <c r="M6" s="20">
        <f t="shared" si="0"/>
        <v>0</v>
      </c>
    </row>
    <row r="7" spans="1:13" x14ac:dyDescent="0.25">
      <c r="A7" s="2" t="s">
        <v>93</v>
      </c>
      <c r="B7" s="26" t="s">
        <v>15</v>
      </c>
      <c r="C7" s="1" t="s">
        <v>16</v>
      </c>
      <c r="D7" s="17" t="s">
        <v>17</v>
      </c>
      <c r="E7" s="18"/>
      <c r="F7" s="18"/>
      <c r="G7" s="36" t="s">
        <v>76</v>
      </c>
      <c r="H7" s="18"/>
      <c r="I7" s="32"/>
      <c r="J7" s="19">
        <v>4</v>
      </c>
      <c r="K7" s="19" t="s">
        <v>113</v>
      </c>
      <c r="L7" s="18"/>
      <c r="M7" s="20">
        <f t="shared" si="0"/>
        <v>0</v>
      </c>
    </row>
    <row r="8" spans="1:13" x14ac:dyDescent="0.25">
      <c r="A8" s="2" t="s">
        <v>94</v>
      </c>
      <c r="B8" s="26" t="s">
        <v>18</v>
      </c>
      <c r="C8" s="1" t="s">
        <v>19</v>
      </c>
      <c r="D8" s="17" t="s">
        <v>20</v>
      </c>
      <c r="E8" s="18"/>
      <c r="F8" s="18"/>
      <c r="G8" s="36" t="s">
        <v>76</v>
      </c>
      <c r="H8" s="18"/>
      <c r="I8" s="32"/>
      <c r="J8" s="19">
        <v>20</v>
      </c>
      <c r="K8" s="19" t="s">
        <v>113</v>
      </c>
      <c r="L8" s="18"/>
      <c r="M8" s="20">
        <f t="shared" si="0"/>
        <v>0</v>
      </c>
    </row>
    <row r="9" spans="1:13" x14ac:dyDescent="0.25">
      <c r="A9" s="2" t="s">
        <v>95</v>
      </c>
      <c r="B9" s="26" t="s">
        <v>21</v>
      </c>
      <c r="C9" s="1" t="s">
        <v>22</v>
      </c>
      <c r="D9" s="17" t="s">
        <v>23</v>
      </c>
      <c r="E9" s="18"/>
      <c r="F9" s="18"/>
      <c r="G9" s="36" t="s">
        <v>76</v>
      </c>
      <c r="H9" s="18"/>
      <c r="I9" s="32"/>
      <c r="J9" s="19">
        <v>2</v>
      </c>
      <c r="K9" s="19" t="s">
        <v>113</v>
      </c>
      <c r="L9" s="18"/>
      <c r="M9" s="20">
        <f t="shared" si="0"/>
        <v>0</v>
      </c>
    </row>
    <row r="10" spans="1:13" x14ac:dyDescent="0.25">
      <c r="A10" s="2" t="s">
        <v>96</v>
      </c>
      <c r="B10" s="26" t="s">
        <v>24</v>
      </c>
      <c r="C10" s="1" t="s">
        <v>25</v>
      </c>
      <c r="D10" s="17" t="s">
        <v>26</v>
      </c>
      <c r="E10" s="18"/>
      <c r="F10" s="18"/>
      <c r="G10" s="36" t="s">
        <v>76</v>
      </c>
      <c r="H10" s="18"/>
      <c r="I10" s="32"/>
      <c r="J10" s="19">
        <v>60</v>
      </c>
      <c r="K10" s="19" t="s">
        <v>113</v>
      </c>
      <c r="L10" s="18"/>
      <c r="M10" s="20">
        <f t="shared" si="0"/>
        <v>0</v>
      </c>
    </row>
    <row r="11" spans="1:13" x14ac:dyDescent="0.25">
      <c r="A11" s="2" t="s">
        <v>97</v>
      </c>
      <c r="B11" s="26" t="s">
        <v>27</v>
      </c>
      <c r="C11" s="1" t="s">
        <v>28</v>
      </c>
      <c r="D11" s="17" t="s">
        <v>29</v>
      </c>
      <c r="E11" s="18"/>
      <c r="F11" s="18"/>
      <c r="G11" s="35"/>
      <c r="H11" s="35"/>
      <c r="I11" s="32"/>
      <c r="J11" s="19">
        <v>8</v>
      </c>
      <c r="K11" s="19" t="s">
        <v>113</v>
      </c>
      <c r="L11" s="18"/>
      <c r="M11" s="20">
        <f t="shared" si="0"/>
        <v>0</v>
      </c>
    </row>
    <row r="12" spans="1:13" x14ac:dyDescent="0.25">
      <c r="A12" s="2" t="s">
        <v>98</v>
      </c>
      <c r="B12" s="26" t="s">
        <v>30</v>
      </c>
      <c r="C12" s="1" t="s">
        <v>31</v>
      </c>
      <c r="D12" s="17" t="s">
        <v>32</v>
      </c>
      <c r="E12" s="18"/>
      <c r="F12" s="18"/>
      <c r="G12" s="36" t="s">
        <v>76</v>
      </c>
      <c r="H12" s="18"/>
      <c r="I12" s="32"/>
      <c r="J12" s="19">
        <v>4</v>
      </c>
      <c r="K12" s="19" t="s">
        <v>113</v>
      </c>
      <c r="L12" s="18"/>
      <c r="M12" s="20">
        <f t="shared" si="0"/>
        <v>0</v>
      </c>
    </row>
    <row r="13" spans="1:13" x14ac:dyDescent="0.25">
      <c r="A13" s="2" t="s">
        <v>99</v>
      </c>
      <c r="B13" s="26" t="s">
        <v>33</v>
      </c>
      <c r="C13" s="1" t="s">
        <v>34</v>
      </c>
      <c r="D13" s="17" t="s">
        <v>35</v>
      </c>
      <c r="E13" s="18"/>
      <c r="F13" s="18"/>
      <c r="G13" s="35"/>
      <c r="H13" s="35"/>
      <c r="I13" s="32"/>
      <c r="J13" s="19">
        <v>20</v>
      </c>
      <c r="K13" s="19" t="s">
        <v>113</v>
      </c>
      <c r="L13" s="18"/>
      <c r="M13" s="20">
        <f t="shared" si="0"/>
        <v>0</v>
      </c>
    </row>
    <row r="14" spans="1:13" x14ac:dyDescent="0.25">
      <c r="A14" s="2" t="s">
        <v>100</v>
      </c>
      <c r="B14" s="26" t="s">
        <v>36</v>
      </c>
      <c r="C14" s="1" t="s">
        <v>37</v>
      </c>
      <c r="D14" s="17" t="s">
        <v>38</v>
      </c>
      <c r="E14" s="18"/>
      <c r="F14" s="18"/>
      <c r="G14" s="36" t="s">
        <v>76</v>
      </c>
      <c r="H14" s="18"/>
      <c r="I14" s="32"/>
      <c r="J14" s="19">
        <v>60</v>
      </c>
      <c r="K14" s="19" t="s">
        <v>113</v>
      </c>
      <c r="L14" s="18"/>
      <c r="M14" s="20">
        <f t="shared" si="0"/>
        <v>0</v>
      </c>
    </row>
    <row r="15" spans="1:13" x14ac:dyDescent="0.25">
      <c r="A15" s="2" t="s">
        <v>101</v>
      </c>
      <c r="B15" s="26" t="s">
        <v>39</v>
      </c>
      <c r="C15" s="1" t="s">
        <v>40</v>
      </c>
      <c r="D15" s="17" t="s">
        <v>41</v>
      </c>
      <c r="E15" s="18"/>
      <c r="F15" s="18"/>
      <c r="G15" s="35"/>
      <c r="H15" s="35"/>
      <c r="I15" s="32"/>
      <c r="J15" s="19">
        <v>10</v>
      </c>
      <c r="K15" s="19" t="s">
        <v>113</v>
      </c>
      <c r="L15" s="18"/>
      <c r="M15" s="20">
        <f t="shared" si="0"/>
        <v>0</v>
      </c>
    </row>
    <row r="16" spans="1:13" x14ac:dyDescent="0.25">
      <c r="A16" s="2" t="s">
        <v>102</v>
      </c>
      <c r="B16" s="26" t="s">
        <v>42</v>
      </c>
      <c r="C16" s="1" t="s">
        <v>43</v>
      </c>
      <c r="D16" s="17" t="s">
        <v>44</v>
      </c>
      <c r="E16" s="18"/>
      <c r="F16" s="18"/>
      <c r="G16" s="35"/>
      <c r="H16" s="35"/>
      <c r="I16" s="32"/>
      <c r="J16" s="19">
        <v>10</v>
      </c>
      <c r="K16" s="19" t="s">
        <v>113</v>
      </c>
      <c r="L16" s="18"/>
      <c r="M16" s="20">
        <f t="shared" si="0"/>
        <v>0</v>
      </c>
    </row>
    <row r="17" spans="1:13" x14ac:dyDescent="0.25">
      <c r="A17" s="2" t="s">
        <v>103</v>
      </c>
      <c r="B17" s="26" t="s">
        <v>45</v>
      </c>
      <c r="C17" s="1" t="s">
        <v>46</v>
      </c>
      <c r="D17" s="17" t="s">
        <v>47</v>
      </c>
      <c r="E17" s="18"/>
      <c r="F17" s="18"/>
      <c r="G17" s="35"/>
      <c r="H17" s="35"/>
      <c r="I17" s="32"/>
      <c r="J17" s="19">
        <v>10</v>
      </c>
      <c r="K17" s="19" t="s">
        <v>113</v>
      </c>
      <c r="L17" s="18"/>
      <c r="M17" s="20">
        <f t="shared" si="0"/>
        <v>0</v>
      </c>
    </row>
    <row r="18" spans="1:13" x14ac:dyDescent="0.25">
      <c r="A18" s="2" t="s">
        <v>104</v>
      </c>
      <c r="B18" s="26" t="s">
        <v>48</v>
      </c>
      <c r="C18" s="1" t="s">
        <v>49</v>
      </c>
      <c r="D18" s="17" t="s">
        <v>50</v>
      </c>
      <c r="E18" s="18"/>
      <c r="F18" s="18"/>
      <c r="G18" s="36" t="s">
        <v>76</v>
      </c>
      <c r="H18" s="18"/>
      <c r="I18" s="32"/>
      <c r="J18" s="19">
        <v>60</v>
      </c>
      <c r="K18" s="19" t="s">
        <v>113</v>
      </c>
      <c r="L18" s="18"/>
      <c r="M18" s="20">
        <f t="shared" si="0"/>
        <v>0</v>
      </c>
    </row>
    <row r="19" spans="1:13" x14ac:dyDescent="0.25">
      <c r="A19" s="2" t="s">
        <v>105</v>
      </c>
      <c r="B19" s="26" t="s">
        <v>51</v>
      </c>
      <c r="C19" s="1" t="s">
        <v>52</v>
      </c>
      <c r="D19" s="17" t="s">
        <v>53</v>
      </c>
      <c r="E19" s="18"/>
      <c r="F19" s="18"/>
      <c r="G19" s="36" t="s">
        <v>76</v>
      </c>
      <c r="H19" s="18"/>
      <c r="I19" s="32"/>
      <c r="J19" s="19">
        <v>4</v>
      </c>
      <c r="K19" s="19" t="s">
        <v>113</v>
      </c>
      <c r="L19" s="18"/>
      <c r="M19" s="20">
        <f t="shared" si="0"/>
        <v>0</v>
      </c>
    </row>
    <row r="20" spans="1:13" x14ac:dyDescent="0.25">
      <c r="A20" s="2" t="s">
        <v>106</v>
      </c>
      <c r="B20" s="26" t="s">
        <v>54</v>
      </c>
      <c r="C20" s="1" t="s">
        <v>55</v>
      </c>
      <c r="D20" s="17" t="s">
        <v>56</v>
      </c>
      <c r="E20" s="18"/>
      <c r="F20" s="18"/>
      <c r="G20" s="36" t="s">
        <v>76</v>
      </c>
      <c r="H20" s="18"/>
      <c r="I20" s="32"/>
      <c r="J20" s="19">
        <v>4</v>
      </c>
      <c r="K20" s="19" t="s">
        <v>113</v>
      </c>
      <c r="L20" s="18"/>
      <c r="M20" s="20">
        <f t="shared" si="0"/>
        <v>0</v>
      </c>
    </row>
    <row r="21" spans="1:13" x14ac:dyDescent="0.25">
      <c r="A21" s="2" t="s">
        <v>107</v>
      </c>
      <c r="B21" s="26" t="s">
        <v>57</v>
      </c>
      <c r="C21" s="1" t="s">
        <v>58</v>
      </c>
      <c r="D21" s="17" t="s">
        <v>59</v>
      </c>
      <c r="E21" s="18"/>
      <c r="F21" s="18"/>
      <c r="G21" s="35"/>
      <c r="H21" s="35"/>
      <c r="I21" s="32"/>
      <c r="J21" s="19">
        <v>10</v>
      </c>
      <c r="K21" s="19" t="s">
        <v>113</v>
      </c>
      <c r="L21" s="18"/>
      <c r="M21" s="20">
        <f t="shared" si="0"/>
        <v>0</v>
      </c>
    </row>
    <row r="22" spans="1:13" x14ac:dyDescent="0.25">
      <c r="A22" s="2" t="s">
        <v>108</v>
      </c>
      <c r="B22" s="26" t="s">
        <v>60</v>
      </c>
      <c r="C22" s="1" t="s">
        <v>61</v>
      </c>
      <c r="D22" s="17" t="s">
        <v>62</v>
      </c>
      <c r="E22" s="18"/>
      <c r="F22" s="18"/>
      <c r="G22" s="36" t="s">
        <v>76</v>
      </c>
      <c r="H22" s="18"/>
      <c r="I22" s="32"/>
      <c r="J22" s="19">
        <v>2</v>
      </c>
      <c r="K22" s="19" t="s">
        <v>113</v>
      </c>
      <c r="L22" s="18"/>
      <c r="M22" s="20">
        <f t="shared" si="0"/>
        <v>0</v>
      </c>
    </row>
    <row r="23" spans="1:13" x14ac:dyDescent="0.25">
      <c r="A23" s="2" t="s">
        <v>109</v>
      </c>
      <c r="B23" s="26" t="s">
        <v>63</v>
      </c>
      <c r="C23" s="1" t="s">
        <v>64</v>
      </c>
      <c r="D23" s="17" t="s">
        <v>65</v>
      </c>
      <c r="E23" s="18"/>
      <c r="F23" s="18"/>
      <c r="G23" s="36" t="s">
        <v>76</v>
      </c>
      <c r="H23" s="18"/>
      <c r="I23" s="32"/>
      <c r="J23" s="19">
        <v>60</v>
      </c>
      <c r="K23" s="19" t="s">
        <v>113</v>
      </c>
      <c r="L23" s="18"/>
      <c r="M23" s="20">
        <f t="shared" si="0"/>
        <v>0</v>
      </c>
    </row>
    <row r="24" spans="1:13" x14ac:dyDescent="0.25">
      <c r="A24" s="2" t="s">
        <v>110</v>
      </c>
      <c r="B24" s="26" t="s">
        <v>66</v>
      </c>
      <c r="C24" s="1" t="s">
        <v>67</v>
      </c>
      <c r="D24" s="17" t="s">
        <v>68</v>
      </c>
      <c r="E24" s="18"/>
      <c r="F24" s="18"/>
      <c r="G24" s="35"/>
      <c r="H24" s="35"/>
      <c r="I24" s="32"/>
      <c r="J24" s="19">
        <v>10</v>
      </c>
      <c r="K24" s="19" t="s">
        <v>113</v>
      </c>
      <c r="L24" s="18"/>
      <c r="M24" s="20">
        <f t="shared" si="0"/>
        <v>0</v>
      </c>
    </row>
    <row r="25" spans="1:13" x14ac:dyDescent="0.25">
      <c r="A25" s="2" t="s">
        <v>111</v>
      </c>
      <c r="B25" s="26" t="s">
        <v>69</v>
      </c>
      <c r="C25" s="1" t="s">
        <v>70</v>
      </c>
      <c r="D25" s="17" t="s">
        <v>71</v>
      </c>
      <c r="E25" s="18"/>
      <c r="F25" s="18"/>
      <c r="G25" s="35"/>
      <c r="H25" s="35"/>
      <c r="I25" s="32"/>
      <c r="J25" s="19">
        <v>10</v>
      </c>
      <c r="K25" s="19" t="s">
        <v>113</v>
      </c>
      <c r="L25" s="18"/>
      <c r="M25" s="20">
        <f t="shared" si="0"/>
        <v>0</v>
      </c>
    </row>
    <row r="26" spans="1:13" ht="15.75" thickBot="1" x14ac:dyDescent="0.3">
      <c r="A26" s="3" t="s">
        <v>112</v>
      </c>
      <c r="B26" s="27" t="s">
        <v>72</v>
      </c>
      <c r="C26" s="6" t="s">
        <v>73</v>
      </c>
      <c r="D26" s="21" t="s">
        <v>74</v>
      </c>
      <c r="E26" s="22"/>
      <c r="F26" s="22"/>
      <c r="G26" s="37"/>
      <c r="H26" s="37"/>
      <c r="I26" s="33"/>
      <c r="J26" s="23">
        <v>20</v>
      </c>
      <c r="K26" s="23" t="s">
        <v>113</v>
      </c>
      <c r="L26" s="22"/>
      <c r="M26" s="24">
        <f t="shared" si="0"/>
        <v>0</v>
      </c>
    </row>
    <row r="27" spans="1:13" ht="15.75" thickBot="1" x14ac:dyDescent="0.3">
      <c r="A27" s="29"/>
      <c r="B27" s="38" t="s">
        <v>114</v>
      </c>
      <c r="C27" s="39"/>
      <c r="D27" s="39"/>
      <c r="E27" s="39"/>
      <c r="F27" s="39"/>
      <c r="G27" s="39"/>
      <c r="H27" s="39"/>
      <c r="I27" s="39"/>
      <c r="J27" s="30">
        <f>SUM(J2:J26)</f>
        <v>426</v>
      </c>
      <c r="K27" s="40"/>
      <c r="L27" s="41"/>
      <c r="M27" s="28">
        <f>SUM(M2:M26)</f>
        <v>0</v>
      </c>
    </row>
    <row r="30" spans="1:13" x14ac:dyDescent="0.25">
      <c r="B30" t="s">
        <v>115</v>
      </c>
    </row>
    <row r="31" spans="1:13" x14ac:dyDescent="0.25">
      <c r="D31" s="42" t="s">
        <v>116</v>
      </c>
      <c r="E31" s="42"/>
    </row>
    <row r="32" spans="1:13" x14ac:dyDescent="0.25">
      <c r="D32" s="42" t="s">
        <v>117</v>
      </c>
      <c r="E32" s="42"/>
    </row>
  </sheetData>
  <mergeCells count="4">
    <mergeCell ref="B27:I27"/>
    <mergeCell ref="K27:L27"/>
    <mergeCell ref="D31:E31"/>
    <mergeCell ref="D32:E32"/>
  </mergeCells>
  <pageMargins left="0.31496062992125984" right="0.31496062992125984" top="0.94488188976377963" bottom="0.35433070866141736" header="0.31496062992125984" footer="0.31496062992125984"/>
  <pageSetup paperSize="9" scale="75" orientation="landscape" r:id="rId1"/>
  <headerFooter>
    <oddHeader>&amp;L&amp;"-,Félkövér"BKV Zrt. T-486/16
Skoda-Solaris Trollino 12 típusú trolibuszok futómű és egyéb alkatrészeinek beszerzése&amp;C&amp;"-,Félkövér"Ajánlati árak táblázat&amp;R&amp;"-,Félkövér"2.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számú 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2018-01-30T13:52:21Z</dcterms:created>
  <dcterms:modified xsi:type="dcterms:W3CDTF">2018-01-30T13:52:23Z</dcterms:modified>
</cp:coreProperties>
</file>