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80" windowWidth="19020" windowHeight="11520"/>
  </bookViews>
  <sheets>
    <sheet name="2 sz. melléklet" sheetId="1" r:id="rId1"/>
  </sheets>
  <definedNames>
    <definedName name="_xlnm._FilterDatabase" localSheetId="0" hidden="1">'2 sz. melléklet'!$A$1:$N$48</definedName>
    <definedName name="_xlnm.Print_Titles" localSheetId="0">'2 sz. melléklet'!$1:$1</definedName>
  </definedNames>
  <calcPr calcId="145621"/>
</workbook>
</file>

<file path=xl/calcChain.xml><?xml version="1.0" encoding="utf-8"?>
<calcChain xmlns="http://schemas.openxmlformats.org/spreadsheetml/2006/main">
  <c r="N36" i="1" l="1"/>
  <c r="N37" i="1"/>
  <c r="N38" i="1"/>
  <c r="N39" i="1"/>
  <c r="N40" i="1"/>
  <c r="N41" i="1"/>
  <c r="N42" i="1"/>
  <c r="N43" i="1"/>
  <c r="N44" i="1"/>
  <c r="N45" i="1"/>
  <c r="N46" i="1"/>
  <c r="J48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2" i="1"/>
  <c r="N48" i="1" l="1"/>
</calcChain>
</file>

<file path=xl/sharedStrings.xml><?xml version="1.0" encoding="utf-8"?>
<sst xmlns="http://schemas.openxmlformats.org/spreadsheetml/2006/main" count="219" uniqueCount="156">
  <si>
    <t>Megnevezés a BKV-nál</t>
  </si>
  <si>
    <t>Összesen:</t>
  </si>
  <si>
    <t>Mennyiségi egység       (Me)</t>
  </si>
  <si>
    <t>Minősítésre kötelezett</t>
  </si>
  <si>
    <t xml:space="preserve">db </t>
  </si>
  <si>
    <t>Lámpa rögzítő keret (j. oldal, elöl)</t>
  </si>
  <si>
    <t>A 628 540 04 23 M.B.C.</t>
  </si>
  <si>
    <t>Ajtómotor Citaro</t>
  </si>
  <si>
    <t>A 000 820 67 08 MBC</t>
  </si>
  <si>
    <t>Ajtóműködtető motor ( jobb)</t>
  </si>
  <si>
    <t>A 000 820 68 08 MBC</t>
  </si>
  <si>
    <t>Generátor szabadonfutó</t>
  </si>
  <si>
    <t>A 906 155 25 15 M.B.C</t>
  </si>
  <si>
    <t>ABS szenzor M-B Citaro</t>
  </si>
  <si>
    <t>A 001 542 87 18</t>
  </si>
  <si>
    <t>ABS szenzor B   Citaro</t>
  </si>
  <si>
    <t>A 013 542 79 17 M.B.C.</t>
  </si>
  <si>
    <t>Index karos kapcsoló  M-B Citaro</t>
  </si>
  <si>
    <t>A 004 540 28 44</t>
  </si>
  <si>
    <t>Műszerfali ajtónyitó nyomógomb Citaro</t>
  </si>
  <si>
    <t>A 004 545 99 14 MBC</t>
  </si>
  <si>
    <t>Ajtó potméter  M-B Citaro</t>
  </si>
  <si>
    <t>A 001 821 48 60 M.B.C.</t>
  </si>
  <si>
    <t>Indítómotor mágnes kapcsoló M-B Citaro</t>
  </si>
  <si>
    <t>A 001 152 24 10</t>
  </si>
  <si>
    <t>Fűtőmotor  M-B Citaro</t>
  </si>
  <si>
    <t>A 003 830 17 08 M.B.C.</t>
  </si>
  <si>
    <t>Ablaktörlő lapát  M-B Citaro</t>
  </si>
  <si>
    <t>A 001 820 07 45</t>
  </si>
  <si>
    <t>Jobb oldali irányjelző lámpa  M-B Citaro</t>
  </si>
  <si>
    <t>A 001 820 59 21</t>
  </si>
  <si>
    <t>Első felső méretjelző Citaro</t>
  </si>
  <si>
    <t>A 000 826 04 47 M.B.C.</t>
  </si>
  <si>
    <t>Oldal méretjelző Citaro</t>
  </si>
  <si>
    <t>A 000 544 69 11</t>
  </si>
  <si>
    <t>Tolatólámpa búra Citaro</t>
  </si>
  <si>
    <t>A 001 544 92 90</t>
  </si>
  <si>
    <t>Rendszám világítás Citaro</t>
  </si>
  <si>
    <t>A 002 820 17 56 M.B.C.</t>
  </si>
  <si>
    <t>Bal féklámpa</t>
  </si>
  <si>
    <t>A 000 820 35 64 M.B.C.</t>
  </si>
  <si>
    <t>Hátsó irányjelző lámpa bal</t>
  </si>
  <si>
    <t>A 001 820 60 21 M.B.C.</t>
  </si>
  <si>
    <t>Jobb féklámpa</t>
  </si>
  <si>
    <t>A 000 820 36 64 M.B.C.</t>
  </si>
  <si>
    <t>Kombinált karoskapcsoló</t>
  </si>
  <si>
    <t>A 002 540 62 44 M.B.C.</t>
  </si>
  <si>
    <t>Utastéri fűtőmotor</t>
  </si>
  <si>
    <t>A 002 830 35 08 M.B.C.</t>
  </si>
  <si>
    <t>Irányjelző első  (bal)</t>
  </si>
  <si>
    <t>A 001 820 58 21 M.B.C.</t>
  </si>
  <si>
    <t>Tolató lámpa</t>
  </si>
  <si>
    <t>A 000 544 33 07 M.B.C.</t>
  </si>
  <si>
    <t>Ködlámpa ( első szűrő nélkül)</t>
  </si>
  <si>
    <t>A 000 544 76 06 M.B.C.</t>
  </si>
  <si>
    <t>Ködlámpa hátsó</t>
  </si>
  <si>
    <t>A 000 544 18 04 M.B.C.</t>
  </si>
  <si>
    <t>Rokkant leszállásjelző</t>
  </si>
  <si>
    <t>A 015 820 67 10 M.B.C.</t>
  </si>
  <si>
    <t>Főkapcsoló</t>
  </si>
  <si>
    <t>A 001 545 08 08 M.B.C.</t>
  </si>
  <si>
    <t>Motorvezérlő elektronika I</t>
  </si>
  <si>
    <t>A 070 447 38 40 M.B.C.</t>
  </si>
  <si>
    <t>Motorvezérlő elektronika II.</t>
  </si>
  <si>
    <t>A 001 446 33 40 M.B.C.</t>
  </si>
  <si>
    <t>Motorvezérlő elektronika III.</t>
  </si>
  <si>
    <t>A 062 447 05 40 M.B.C.</t>
  </si>
  <si>
    <t>Nagy csatlakozó mot.vez. elktronikához</t>
  </si>
  <si>
    <t>A 004 545 04 26 M.B.C.</t>
  </si>
  <si>
    <t>Kis csatlakozó mot.vez. elktronikához</t>
  </si>
  <si>
    <t>A 000 153 11 22 M.B.C.</t>
  </si>
  <si>
    <t>Ablakemelő motor kpl</t>
  </si>
  <si>
    <t>A 005 820 89 42 M.B.C.</t>
  </si>
  <si>
    <t>Fényszóró jobb</t>
  </si>
  <si>
    <t>A 002 820 22 61 M.B.C.</t>
  </si>
  <si>
    <t>Fényszóró bal</t>
  </si>
  <si>
    <t>A 002 820 21 61 M.B.C.</t>
  </si>
  <si>
    <t>Féklámpa (hátsó felső)</t>
  </si>
  <si>
    <t>A 000 826 13 44 M.B.C.</t>
  </si>
  <si>
    <t>Indítómotor mágneskapcsoló</t>
  </si>
  <si>
    <t>A 001 152 80 10 M.B.C.</t>
  </si>
  <si>
    <t>A 001 152 67 10 M.B.C.</t>
  </si>
  <si>
    <t>Irányjelző (jobb oldalsó)</t>
  </si>
  <si>
    <t>A 001 820 40 21 M.B.C.</t>
  </si>
  <si>
    <t>Gkv fülke spot lámpa</t>
  </si>
  <si>
    <t>A 001 820 57 01 A0 MBC</t>
  </si>
  <si>
    <t>Ablaktörlő kar védőkupak</t>
  </si>
  <si>
    <t>A 000 824 60 49 M.B.C.</t>
  </si>
  <si>
    <t>Leszállásjelző</t>
  </si>
  <si>
    <t>A 011 820 57 10 M.B.C.</t>
  </si>
  <si>
    <t>Oldal irányjelző (bal)</t>
  </si>
  <si>
    <t>A 001 820 39 21 M.B.C.</t>
  </si>
  <si>
    <t>Érzékelő szenzor (szívó gyűjőcsonk)</t>
  </si>
  <si>
    <t>A 004 153 76 28 M.B.C.</t>
  </si>
  <si>
    <t>Műszerfal kijelző 1.5</t>
  </si>
  <si>
    <t>1366.01005201 MBC.CNG</t>
  </si>
  <si>
    <t>E vagy e</t>
  </si>
  <si>
    <t>Af</t>
  </si>
  <si>
    <t>Konszig. igény</t>
  </si>
  <si>
    <t>"E" vagy "e" jóváhagyási / Af  használati engedély számok</t>
  </si>
  <si>
    <t>Tapasztalati mennyiség (éves)</t>
  </si>
  <si>
    <t>Gyártói azonosító (rajzszám)</t>
  </si>
  <si>
    <t>BKV-azonosító (cikkszám)</t>
  </si>
  <si>
    <t>Sorszám</t>
  </si>
  <si>
    <t>Megajánlott termék szállítói anyagszáma</t>
  </si>
  <si>
    <t xml:space="preserve">Megajánlott termék gyártmánya           </t>
  </si>
  <si>
    <t>Éves összérték (Ft)</t>
  </si>
  <si>
    <t>Egységár 
ÁFA nélkül (Ft/Me)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</si>
  <si>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</si>
  <si>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</si>
  <si>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</si>
  <si>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</si>
  <si>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</si>
  <si>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</si>
  <si>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</si>
  <si>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</si>
  <si>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</si>
  <si>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</si>
  <si>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</si>
  <si>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</si>
  <si>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</si>
  <si>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</si>
  <si>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</si>
  <si>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</si>
  <si>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</si>
  <si>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</si>
  <si>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</si>
  <si>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</si>
  <si>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</si>
  <si>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</si>
  <si>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</si>
  <si>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</si>
  <si>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</si>
  <si>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</si>
  <si>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</si>
  <si>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</si>
  <si>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</si>
  <si>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</si>
  <si>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</si>
  <si>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</si>
  <si>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</si>
  <si>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</si>
  <si>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</si>
  <si>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</si>
  <si>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</si>
  <si>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</si>
  <si>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</si>
  <si>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</si>
  <si>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</si>
  <si>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</si>
  <si>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</si>
  <si>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</si>
  <si>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</si>
  <si>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</si>
  <si>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Eredeti / Utángyártott termék</t>
  </si>
  <si>
    <t>TÖRÖLVE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</si>
</sst>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76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43" applyFont="1" applyFill="1" applyBorder="1" applyAlignment="1">
      <alignment horizontal="center"/>
    </xf>
    <xf numFmtId="49" fontId="22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3" fontId="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2" fillId="34" borderId="10" xfId="43" applyNumberFormat="1" applyFont="1" applyFill="1" applyBorder="1" applyAlignment="1">
      <alignment horizontal="center"/>
    </xf>
    <xf numFmtId="0" fontId="22" fillId="34" borderId="10" xfId="43" applyFont="1" applyFill="1" applyBorder="1" applyAlignment="1">
      <alignment horizontal="center"/>
    </xf>
    <xf numFmtId="0" fontId="22" fillId="34" borderId="10" xfId="44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/>
    </xf>
    <xf numFmtId="0" fontId="22" fillId="34" borderId="10" xfId="44" applyFont="1" applyFill="1" applyBorder="1" applyAlignment="1">
      <alignment horizontal="center" wrapText="1"/>
    </xf>
    <xf numFmtId="0" fontId="22" fillId="34" borderId="11" xfId="0" applyFont="1" applyFill="1" applyBorder="1"/>
    <xf numFmtId="0" fontId="22" fillId="0" borderId="11" xfId="0" applyFont="1" applyFill="1" applyBorder="1"/>
    <xf numFmtId="0" fontId="22" fillId="34" borderId="10" xfId="43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22" fillId="34" borderId="12" xfId="43" applyNumberFormat="1" applyFont="1" applyFill="1" applyBorder="1" applyAlignment="1">
      <alignment horizontal="center"/>
    </xf>
    <xf numFmtId="0" fontId="22" fillId="34" borderId="12" xfId="43" applyFont="1" applyFill="1" applyBorder="1" applyAlignment="1">
      <alignment horizontal="center" wrapText="1"/>
    </xf>
    <xf numFmtId="0" fontId="22" fillId="34" borderId="12" xfId="43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3" xfId="0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 textRotation="90"/>
    </xf>
    <xf numFmtId="0" fontId="21" fillId="33" borderId="15" xfId="43" applyFont="1" applyFill="1" applyBorder="1" applyAlignment="1">
      <alignment horizontal="center" vertical="center" wrapText="1"/>
    </xf>
    <xf numFmtId="3" fontId="21" fillId="33" borderId="15" xfId="43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3" fontId="16" fillId="0" borderId="21" xfId="1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16" fillId="0" borderId="21" xfId="1" applyNumberFormat="1" applyFont="1" applyFill="1" applyBorder="1" applyAlignment="1">
      <alignment horizontal="center" vertical="center"/>
    </xf>
    <xf numFmtId="3" fontId="16" fillId="0" borderId="22" xfId="1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4" fillId="34" borderId="10" xfId="43" applyNumberFormat="1" applyFont="1" applyFill="1" applyBorder="1" applyAlignment="1">
      <alignment horizontal="center"/>
    </xf>
    <xf numFmtId="0" fontId="24" fillId="34" borderId="10" xfId="43" applyFont="1" applyFill="1" applyBorder="1" applyAlignment="1">
      <alignment horizontal="center" wrapText="1"/>
    </xf>
    <xf numFmtId="0" fontId="24" fillId="34" borderId="10" xfId="43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5" borderId="10" xfId="0" applyNumberFormat="1" applyFont="1" applyFill="1" applyBorder="1" applyAlignment="1">
      <alignment horizontal="center"/>
    </xf>
    <xf numFmtId="3" fontId="25" fillId="35" borderId="17" xfId="0" applyNumberFormat="1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2" fillId="35" borderId="10" xfId="0" applyNumberFormat="1" applyFont="1" applyFill="1" applyBorder="1" applyAlignment="1">
      <alignment horizontal="center"/>
    </xf>
    <xf numFmtId="3" fontId="0" fillId="35" borderId="17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/>
    </xf>
    <xf numFmtId="164" fontId="16" fillId="0" borderId="18" xfId="1" applyNumberFormat="1" applyFont="1" applyFill="1" applyBorder="1" applyAlignment="1">
      <alignment horizontal="center" vertical="center"/>
    </xf>
    <xf numFmtId="164" fontId="16" fillId="0" borderId="19" xfId="1" applyNumberFormat="1" applyFont="1" applyFill="1" applyBorder="1" applyAlignment="1">
      <alignment horizontal="center" vertical="center"/>
    </xf>
    <xf numFmtId="164" fontId="16" fillId="0" borderId="20" xfId="1" applyNumberFormat="1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4" fillId="35" borderId="25" xfId="43" applyFont="1" applyFill="1" applyBorder="1" applyAlignment="1">
      <alignment horizontal="center"/>
    </xf>
    <xf numFmtId="0" fontId="24" fillId="35" borderId="26" xfId="43" applyFont="1" applyFill="1" applyBorder="1" applyAlignment="1">
      <alignment horizontal="center"/>
    </xf>
    <xf numFmtId="0" fontId="24" fillId="35" borderId="27" xfId="43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35" borderId="25" xfId="43" applyFont="1" applyFill="1" applyBorder="1" applyAlignment="1">
      <alignment horizontal="center"/>
    </xf>
    <xf numFmtId="0" fontId="22" fillId="35" borderId="26" xfId="43" applyFont="1" applyFill="1" applyBorder="1" applyAlignment="1">
      <alignment horizontal="center"/>
    </xf>
    <xf numFmtId="0" fontId="22" fillId="35" borderId="27" xfId="43" applyFont="1" applyFill="1" applyBorder="1" applyAlignment="1">
      <alignment horizontal="center"/>
    </xf>
  </cellXfs>
  <cellStyles count="45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Normál 4" xfId="44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47</xdr:row>
      <xdr:rowOff>0</xdr:rowOff>
    </xdr:from>
    <xdr:ext cx="304800" cy="314325"/>
    <xdr:sp macro="" textlink="">
      <xdr:nvSpPr>
        <xdr:cNvPr id="2" name="AutoShape 4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124325" y="56578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581025</xdr:colOff>
      <xdr:row>29</xdr:row>
      <xdr:rowOff>0</xdr:rowOff>
    </xdr:from>
    <xdr:to>
      <xdr:col>2</xdr:col>
      <xdr:colOff>885825</xdr:colOff>
      <xdr:row>30</xdr:row>
      <xdr:rowOff>123825</xdr:rowOff>
    </xdr:to>
    <xdr:sp macro="" textlink="">
      <xdr:nvSpPr>
        <xdr:cNvPr id="3" name="AutoShape 5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762125" y="61912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5" zoomScaleNormal="100" workbookViewId="0">
      <selection activeCell="Q37" sqref="Q37"/>
    </sheetView>
  </sheetViews>
  <sheetFormatPr defaultRowHeight="12.75" x14ac:dyDescent="0.2"/>
  <cols>
    <col min="1" max="1" width="3" style="7" bestFit="1" customWidth="1"/>
    <col min="2" max="2" width="13.7109375" style="2" customWidth="1"/>
    <col min="3" max="3" width="26.5703125" style="2" customWidth="1"/>
    <col min="4" max="4" width="23.28515625" style="2" bestFit="1" customWidth="1"/>
    <col min="5" max="5" width="12.85546875" style="2" customWidth="1"/>
    <col min="6" max="6" width="13.140625" style="2" customWidth="1"/>
    <col min="7" max="7" width="12.42578125" style="2" customWidth="1"/>
    <col min="8" max="8" width="11.7109375" style="2" bestFit="1" customWidth="1"/>
    <col min="9" max="9" width="14.140625" style="2" customWidth="1"/>
    <col min="10" max="10" width="11.85546875" style="7" customWidth="1"/>
    <col min="11" max="11" width="10.42578125" style="7" customWidth="1"/>
    <col min="12" max="12" width="11.140625" style="8" customWidth="1"/>
    <col min="13" max="13" width="12" style="8" customWidth="1"/>
    <col min="14" max="14" width="13.85546875" style="8" customWidth="1"/>
    <col min="15" max="16384" width="9.140625" style="7"/>
  </cols>
  <sheetData>
    <row r="1" spans="1:14" ht="75" x14ac:dyDescent="0.2">
      <c r="A1" s="37" t="s">
        <v>103</v>
      </c>
      <c r="B1" s="38" t="s">
        <v>102</v>
      </c>
      <c r="C1" s="38" t="s">
        <v>0</v>
      </c>
      <c r="D1" s="38" t="s">
        <v>101</v>
      </c>
      <c r="E1" s="38" t="s">
        <v>105</v>
      </c>
      <c r="F1" s="38" t="s">
        <v>104</v>
      </c>
      <c r="G1" s="38" t="s">
        <v>154</v>
      </c>
      <c r="H1" s="38" t="s">
        <v>3</v>
      </c>
      <c r="I1" s="39" t="s">
        <v>99</v>
      </c>
      <c r="J1" s="39" t="s">
        <v>100</v>
      </c>
      <c r="K1" s="40" t="s">
        <v>98</v>
      </c>
      <c r="L1" s="38" t="s">
        <v>2</v>
      </c>
      <c r="M1" s="39" t="s">
        <v>107</v>
      </c>
      <c r="N1" s="41" t="s">
        <v>106</v>
      </c>
    </row>
    <row r="2" spans="1:14" ht="30" x14ac:dyDescent="0.25">
      <c r="A2" s="47" t="s">
        <v>108</v>
      </c>
      <c r="B2" s="29">
        <v>32510001</v>
      </c>
      <c r="C2" s="30" t="s">
        <v>5</v>
      </c>
      <c r="D2" s="31" t="s">
        <v>6</v>
      </c>
      <c r="E2" s="32"/>
      <c r="F2" s="32"/>
      <c r="G2" s="33"/>
      <c r="H2" s="34"/>
      <c r="I2" s="35"/>
      <c r="J2" s="36">
        <v>5</v>
      </c>
      <c r="K2" s="36">
        <v>1</v>
      </c>
      <c r="L2" s="35" t="s">
        <v>4</v>
      </c>
      <c r="M2" s="35"/>
      <c r="N2" s="42">
        <f>M2*J2</f>
        <v>0</v>
      </c>
    </row>
    <row r="3" spans="1:14" ht="15" x14ac:dyDescent="0.25">
      <c r="A3" s="48" t="s">
        <v>109</v>
      </c>
      <c r="B3" s="20">
        <v>32540003</v>
      </c>
      <c r="C3" s="27" t="s">
        <v>7</v>
      </c>
      <c r="D3" s="21" t="s">
        <v>8</v>
      </c>
      <c r="E3" s="10"/>
      <c r="F3" s="10"/>
      <c r="G3" s="11"/>
      <c r="H3" s="25"/>
      <c r="I3" s="12"/>
      <c r="J3" s="23">
        <v>20</v>
      </c>
      <c r="K3" s="23">
        <v>2</v>
      </c>
      <c r="L3" s="12" t="s">
        <v>4</v>
      </c>
      <c r="M3" s="12"/>
      <c r="N3" s="42">
        <f t="shared" ref="N3:N46" si="0">M3*J3</f>
        <v>0</v>
      </c>
    </row>
    <row r="4" spans="1:14" ht="30" x14ac:dyDescent="0.25">
      <c r="A4" s="48" t="s">
        <v>110</v>
      </c>
      <c r="B4" s="22">
        <v>32540032</v>
      </c>
      <c r="C4" s="22" t="s">
        <v>9</v>
      </c>
      <c r="D4" s="22" t="s">
        <v>10</v>
      </c>
      <c r="E4" s="10"/>
      <c r="F4" s="10"/>
      <c r="G4" s="11"/>
      <c r="H4" s="25"/>
      <c r="I4" s="12"/>
      <c r="J4" s="23">
        <v>20</v>
      </c>
      <c r="K4" s="23">
        <v>2</v>
      </c>
      <c r="L4" s="12" t="s">
        <v>4</v>
      </c>
      <c r="M4" s="12"/>
      <c r="N4" s="42">
        <f t="shared" si="0"/>
        <v>0</v>
      </c>
    </row>
    <row r="5" spans="1:14" ht="15" x14ac:dyDescent="0.25">
      <c r="A5" s="48" t="s">
        <v>111</v>
      </c>
      <c r="B5" s="20">
        <v>4351530007</v>
      </c>
      <c r="C5" s="27" t="s">
        <v>11</v>
      </c>
      <c r="D5" s="21" t="s">
        <v>12</v>
      </c>
      <c r="E5" s="10"/>
      <c r="F5" s="10"/>
      <c r="G5" s="11"/>
      <c r="H5" s="25"/>
      <c r="I5" s="12"/>
      <c r="J5" s="23">
        <v>15</v>
      </c>
      <c r="K5" s="23">
        <v>4</v>
      </c>
      <c r="L5" s="12" t="s">
        <v>4</v>
      </c>
      <c r="M5" s="12"/>
      <c r="N5" s="42">
        <f t="shared" si="0"/>
        <v>0</v>
      </c>
    </row>
    <row r="6" spans="1:14" ht="15" x14ac:dyDescent="0.25">
      <c r="A6" s="48" t="s">
        <v>112</v>
      </c>
      <c r="B6" s="20">
        <v>4351530009</v>
      </c>
      <c r="C6" s="27" t="s">
        <v>13</v>
      </c>
      <c r="D6" s="21" t="s">
        <v>14</v>
      </c>
      <c r="E6" s="10"/>
      <c r="F6" s="10"/>
      <c r="G6" s="11"/>
      <c r="H6" s="25"/>
      <c r="I6" s="12"/>
      <c r="J6" s="23">
        <v>20</v>
      </c>
      <c r="K6" s="23">
        <v>2</v>
      </c>
      <c r="L6" s="12" t="s">
        <v>4</v>
      </c>
      <c r="M6" s="12"/>
      <c r="N6" s="42">
        <f t="shared" si="0"/>
        <v>0</v>
      </c>
    </row>
    <row r="7" spans="1:14" ht="15" x14ac:dyDescent="0.25">
      <c r="A7" s="48" t="s">
        <v>113</v>
      </c>
      <c r="B7" s="20">
        <v>4351530010</v>
      </c>
      <c r="C7" s="27" t="s">
        <v>15</v>
      </c>
      <c r="D7" s="21" t="s">
        <v>16</v>
      </c>
      <c r="E7" s="10"/>
      <c r="F7" s="10"/>
      <c r="G7" s="11"/>
      <c r="H7" s="25"/>
      <c r="I7" s="12"/>
      <c r="J7" s="23">
        <v>20</v>
      </c>
      <c r="K7" s="23">
        <v>2</v>
      </c>
      <c r="L7" s="12" t="s">
        <v>4</v>
      </c>
      <c r="M7" s="12"/>
      <c r="N7" s="42">
        <f t="shared" si="0"/>
        <v>0</v>
      </c>
    </row>
    <row r="8" spans="1:14" ht="30" x14ac:dyDescent="0.25">
      <c r="A8" s="48" t="s">
        <v>114</v>
      </c>
      <c r="B8" s="20">
        <v>4351530011</v>
      </c>
      <c r="C8" s="27" t="s">
        <v>17</v>
      </c>
      <c r="D8" s="21" t="s">
        <v>18</v>
      </c>
      <c r="E8" s="10"/>
      <c r="F8" s="10"/>
      <c r="G8" s="11"/>
      <c r="H8" s="25"/>
      <c r="I8" s="12"/>
      <c r="J8" s="23">
        <v>15</v>
      </c>
      <c r="K8" s="23">
        <v>1</v>
      </c>
      <c r="L8" s="12" t="s">
        <v>4</v>
      </c>
      <c r="M8" s="12"/>
      <c r="N8" s="42">
        <f t="shared" si="0"/>
        <v>0</v>
      </c>
    </row>
    <row r="9" spans="1:14" ht="30" x14ac:dyDescent="0.25">
      <c r="A9" s="48" t="s">
        <v>115</v>
      </c>
      <c r="B9" s="20">
        <v>4351530012</v>
      </c>
      <c r="C9" s="27" t="s">
        <v>19</v>
      </c>
      <c r="D9" s="21" t="s">
        <v>20</v>
      </c>
      <c r="E9" s="10"/>
      <c r="F9" s="10"/>
      <c r="G9" s="11"/>
      <c r="H9" s="25"/>
      <c r="I9" s="12"/>
      <c r="J9" s="23">
        <v>40</v>
      </c>
      <c r="K9" s="23">
        <v>3</v>
      </c>
      <c r="L9" s="12" t="s">
        <v>4</v>
      </c>
      <c r="M9" s="12"/>
      <c r="N9" s="42">
        <f t="shared" si="0"/>
        <v>0</v>
      </c>
    </row>
    <row r="10" spans="1:14" ht="15" x14ac:dyDescent="0.25">
      <c r="A10" s="48" t="s">
        <v>116</v>
      </c>
      <c r="B10" s="20">
        <v>4351530013</v>
      </c>
      <c r="C10" s="27" t="s">
        <v>21</v>
      </c>
      <c r="D10" s="21" t="s">
        <v>22</v>
      </c>
      <c r="E10" s="10"/>
      <c r="F10" s="10"/>
      <c r="G10" s="11"/>
      <c r="H10" s="25"/>
      <c r="I10" s="12"/>
      <c r="J10" s="23">
        <v>40</v>
      </c>
      <c r="K10" s="23">
        <v>5</v>
      </c>
      <c r="L10" s="12" t="s">
        <v>4</v>
      </c>
      <c r="M10" s="12"/>
      <c r="N10" s="42">
        <f t="shared" si="0"/>
        <v>0</v>
      </c>
    </row>
    <row r="11" spans="1:14" ht="30" x14ac:dyDescent="0.25">
      <c r="A11" s="48" t="s">
        <v>117</v>
      </c>
      <c r="B11" s="20">
        <v>4351530016</v>
      </c>
      <c r="C11" s="27" t="s">
        <v>23</v>
      </c>
      <c r="D11" s="21" t="s">
        <v>24</v>
      </c>
      <c r="E11" s="10"/>
      <c r="F11" s="10"/>
      <c r="G11" s="11"/>
      <c r="H11" s="25"/>
      <c r="I11" s="12"/>
      <c r="J11" s="23">
        <v>5</v>
      </c>
      <c r="K11" s="23">
        <v>1</v>
      </c>
      <c r="L11" s="12" t="s">
        <v>4</v>
      </c>
      <c r="M11" s="12"/>
      <c r="N11" s="42">
        <f t="shared" si="0"/>
        <v>0</v>
      </c>
    </row>
    <row r="12" spans="1:14" ht="15" x14ac:dyDescent="0.25">
      <c r="A12" s="48" t="s">
        <v>118</v>
      </c>
      <c r="B12" s="20">
        <v>4351530017</v>
      </c>
      <c r="C12" s="27" t="s">
        <v>25</v>
      </c>
      <c r="D12" s="21" t="s">
        <v>26</v>
      </c>
      <c r="E12" s="10"/>
      <c r="F12" s="10"/>
      <c r="G12" s="11"/>
      <c r="H12" s="25"/>
      <c r="I12" s="12"/>
      <c r="J12" s="23">
        <v>1</v>
      </c>
      <c r="K12" s="23">
        <v>0</v>
      </c>
      <c r="L12" s="12" t="s">
        <v>4</v>
      </c>
      <c r="M12" s="12"/>
      <c r="N12" s="42">
        <f t="shared" si="0"/>
        <v>0</v>
      </c>
    </row>
    <row r="13" spans="1:14" ht="15" x14ac:dyDescent="0.25">
      <c r="A13" s="48" t="s">
        <v>119</v>
      </c>
      <c r="B13" s="20">
        <v>4351530018</v>
      </c>
      <c r="C13" s="27" t="s">
        <v>27</v>
      </c>
      <c r="D13" s="21" t="s">
        <v>28</v>
      </c>
      <c r="E13" s="10"/>
      <c r="F13" s="10"/>
      <c r="G13" s="11"/>
      <c r="H13" s="25"/>
      <c r="I13" s="12"/>
      <c r="J13" s="23">
        <v>50</v>
      </c>
      <c r="K13" s="23">
        <v>8</v>
      </c>
      <c r="L13" s="12" t="s">
        <v>4</v>
      </c>
      <c r="M13" s="12"/>
      <c r="N13" s="42">
        <f t="shared" si="0"/>
        <v>0</v>
      </c>
    </row>
    <row r="14" spans="1:14" ht="30" x14ac:dyDescent="0.25">
      <c r="A14" s="48" t="s">
        <v>120</v>
      </c>
      <c r="B14" s="20">
        <v>4351530020</v>
      </c>
      <c r="C14" s="27" t="s">
        <v>29</v>
      </c>
      <c r="D14" s="21" t="s">
        <v>30</v>
      </c>
      <c r="E14" s="10"/>
      <c r="F14" s="10"/>
      <c r="G14" s="11"/>
      <c r="H14" s="23" t="s">
        <v>96</v>
      </c>
      <c r="I14" s="12"/>
      <c r="J14" s="23">
        <v>25</v>
      </c>
      <c r="K14" s="23">
        <v>3</v>
      </c>
      <c r="L14" s="12" t="s">
        <v>4</v>
      </c>
      <c r="M14" s="12"/>
      <c r="N14" s="42">
        <f t="shared" si="0"/>
        <v>0</v>
      </c>
    </row>
    <row r="15" spans="1:14" ht="15" x14ac:dyDescent="0.25">
      <c r="A15" s="48" t="s">
        <v>121</v>
      </c>
      <c r="B15" s="22">
        <v>4351530024</v>
      </c>
      <c r="C15" s="22" t="s">
        <v>31</v>
      </c>
      <c r="D15" s="22" t="s">
        <v>32</v>
      </c>
      <c r="E15" s="13"/>
      <c r="F15" s="13"/>
      <c r="G15" s="14"/>
      <c r="H15" s="23" t="s">
        <v>96</v>
      </c>
      <c r="I15" s="12"/>
      <c r="J15" s="23">
        <v>20</v>
      </c>
      <c r="K15" s="23">
        <v>3</v>
      </c>
      <c r="L15" s="12" t="s">
        <v>4</v>
      </c>
      <c r="M15" s="12"/>
      <c r="N15" s="42">
        <f t="shared" si="0"/>
        <v>0</v>
      </c>
    </row>
    <row r="16" spans="1:14" ht="15" x14ac:dyDescent="0.25">
      <c r="A16" s="48" t="s">
        <v>122</v>
      </c>
      <c r="B16" s="20">
        <v>4351530025</v>
      </c>
      <c r="C16" s="27" t="s">
        <v>33</v>
      </c>
      <c r="D16" s="21" t="s">
        <v>34</v>
      </c>
      <c r="E16" s="13"/>
      <c r="F16" s="13"/>
      <c r="G16" s="14"/>
      <c r="H16" s="23" t="s">
        <v>96</v>
      </c>
      <c r="I16" s="12"/>
      <c r="J16" s="23">
        <v>200</v>
      </c>
      <c r="K16" s="23">
        <v>10</v>
      </c>
      <c r="L16" s="12" t="s">
        <v>4</v>
      </c>
      <c r="M16" s="12"/>
      <c r="N16" s="42">
        <f t="shared" si="0"/>
        <v>0</v>
      </c>
    </row>
    <row r="17" spans="1:14" ht="15" x14ac:dyDescent="0.25">
      <c r="A17" s="48" t="s">
        <v>123</v>
      </c>
      <c r="B17" s="22">
        <v>4351530026</v>
      </c>
      <c r="C17" s="22" t="s">
        <v>35</v>
      </c>
      <c r="D17" s="22" t="s">
        <v>36</v>
      </c>
      <c r="E17" s="13"/>
      <c r="F17" s="13"/>
      <c r="G17" s="14"/>
      <c r="H17" s="23" t="s">
        <v>96</v>
      </c>
      <c r="I17" s="12"/>
      <c r="J17" s="23">
        <v>40</v>
      </c>
      <c r="K17" s="23">
        <v>3</v>
      </c>
      <c r="L17" s="12" t="s">
        <v>4</v>
      </c>
      <c r="M17" s="12"/>
      <c r="N17" s="42">
        <f t="shared" si="0"/>
        <v>0</v>
      </c>
    </row>
    <row r="18" spans="1:14" ht="15" x14ac:dyDescent="0.25">
      <c r="A18" s="48" t="s">
        <v>124</v>
      </c>
      <c r="B18" s="23">
        <v>4351530028</v>
      </c>
      <c r="C18" s="28" t="s">
        <v>37</v>
      </c>
      <c r="D18" s="23" t="s">
        <v>38</v>
      </c>
      <c r="E18" s="13"/>
      <c r="F18" s="13"/>
      <c r="G18" s="14"/>
      <c r="H18" s="23" t="s">
        <v>96</v>
      </c>
      <c r="I18" s="12"/>
      <c r="J18" s="23">
        <v>10</v>
      </c>
      <c r="K18" s="23">
        <v>1</v>
      </c>
      <c r="L18" s="12" t="s">
        <v>4</v>
      </c>
      <c r="M18" s="12"/>
      <c r="N18" s="42">
        <f t="shared" si="0"/>
        <v>0</v>
      </c>
    </row>
    <row r="19" spans="1:14" ht="15" x14ac:dyDescent="0.25">
      <c r="A19" s="48" t="s">
        <v>125</v>
      </c>
      <c r="B19" s="20">
        <v>4351530035</v>
      </c>
      <c r="C19" s="27" t="s">
        <v>39</v>
      </c>
      <c r="D19" s="21" t="s">
        <v>40</v>
      </c>
      <c r="E19" s="13"/>
      <c r="F19" s="13"/>
      <c r="G19" s="14"/>
      <c r="H19" s="23" t="s">
        <v>96</v>
      </c>
      <c r="I19" s="12"/>
      <c r="J19" s="23">
        <v>30</v>
      </c>
      <c r="K19" s="23">
        <v>3</v>
      </c>
      <c r="L19" s="12" t="s">
        <v>4</v>
      </c>
      <c r="M19" s="12"/>
      <c r="N19" s="42">
        <f t="shared" si="0"/>
        <v>0</v>
      </c>
    </row>
    <row r="20" spans="1:14" ht="15" x14ac:dyDescent="0.25">
      <c r="A20" s="48" t="s">
        <v>126</v>
      </c>
      <c r="B20" s="23">
        <v>4351530038</v>
      </c>
      <c r="C20" s="28" t="s">
        <v>41</v>
      </c>
      <c r="D20" s="23" t="s">
        <v>42</v>
      </c>
      <c r="E20" s="13"/>
      <c r="F20" s="13"/>
      <c r="G20" s="14"/>
      <c r="H20" s="23" t="s">
        <v>96</v>
      </c>
      <c r="I20" s="12"/>
      <c r="J20" s="23">
        <v>2</v>
      </c>
      <c r="K20" s="23">
        <v>0</v>
      </c>
      <c r="L20" s="12" t="s">
        <v>4</v>
      </c>
      <c r="M20" s="12"/>
      <c r="N20" s="42">
        <f t="shared" si="0"/>
        <v>0</v>
      </c>
    </row>
    <row r="21" spans="1:14" ht="15" x14ac:dyDescent="0.25">
      <c r="A21" s="48" t="s">
        <v>127</v>
      </c>
      <c r="B21" s="20">
        <v>4351530043</v>
      </c>
      <c r="C21" s="27" t="s">
        <v>43</v>
      </c>
      <c r="D21" s="21" t="s">
        <v>44</v>
      </c>
      <c r="E21" s="13"/>
      <c r="F21" s="13"/>
      <c r="G21" s="14"/>
      <c r="H21" s="23" t="s">
        <v>96</v>
      </c>
      <c r="I21" s="12"/>
      <c r="J21" s="23">
        <v>30</v>
      </c>
      <c r="K21" s="23">
        <v>3</v>
      </c>
      <c r="L21" s="12" t="s">
        <v>4</v>
      </c>
      <c r="M21" s="12"/>
      <c r="N21" s="42">
        <f t="shared" si="0"/>
        <v>0</v>
      </c>
    </row>
    <row r="22" spans="1:14" ht="15" x14ac:dyDescent="0.25">
      <c r="A22" s="48" t="s">
        <v>128</v>
      </c>
      <c r="B22" s="22">
        <v>4351530059</v>
      </c>
      <c r="C22" s="22" t="s">
        <v>45</v>
      </c>
      <c r="D22" s="22" t="s">
        <v>46</v>
      </c>
      <c r="E22" s="13"/>
      <c r="F22" s="13"/>
      <c r="G22" s="14"/>
      <c r="H22" s="25"/>
      <c r="I22" s="12"/>
      <c r="J22" s="23">
        <v>3</v>
      </c>
      <c r="K22" s="23">
        <v>1</v>
      </c>
      <c r="L22" s="12" t="s">
        <v>4</v>
      </c>
      <c r="M22" s="12"/>
      <c r="N22" s="42">
        <f t="shared" si="0"/>
        <v>0</v>
      </c>
    </row>
    <row r="23" spans="1:14" ht="15" x14ac:dyDescent="0.25">
      <c r="A23" s="48" t="s">
        <v>129</v>
      </c>
      <c r="B23" s="22">
        <v>4351530060</v>
      </c>
      <c r="C23" s="22" t="s">
        <v>47</v>
      </c>
      <c r="D23" s="22" t="s">
        <v>48</v>
      </c>
      <c r="E23" s="13"/>
      <c r="F23" s="13"/>
      <c r="G23" s="14"/>
      <c r="H23" s="25"/>
      <c r="I23" s="12"/>
      <c r="J23" s="23">
        <v>30</v>
      </c>
      <c r="K23" s="23">
        <v>3</v>
      </c>
      <c r="L23" s="12" t="s">
        <v>4</v>
      </c>
      <c r="M23" s="12"/>
      <c r="N23" s="42">
        <f t="shared" si="0"/>
        <v>0</v>
      </c>
    </row>
    <row r="24" spans="1:14" ht="15" x14ac:dyDescent="0.25">
      <c r="A24" s="48" t="s">
        <v>130</v>
      </c>
      <c r="B24" s="20">
        <v>4351530061</v>
      </c>
      <c r="C24" s="27" t="s">
        <v>49</v>
      </c>
      <c r="D24" s="21" t="s">
        <v>50</v>
      </c>
      <c r="E24" s="13"/>
      <c r="F24" s="13"/>
      <c r="G24" s="14"/>
      <c r="H24" s="23" t="s">
        <v>96</v>
      </c>
      <c r="I24" s="12"/>
      <c r="J24" s="23">
        <v>25</v>
      </c>
      <c r="K24" s="23">
        <v>3</v>
      </c>
      <c r="L24" s="12" t="s">
        <v>4</v>
      </c>
      <c r="M24" s="12"/>
      <c r="N24" s="42">
        <f t="shared" si="0"/>
        <v>0</v>
      </c>
    </row>
    <row r="25" spans="1:14" ht="15" x14ac:dyDescent="0.25">
      <c r="A25" s="48" t="s">
        <v>131</v>
      </c>
      <c r="B25" s="20">
        <v>4351530062</v>
      </c>
      <c r="C25" s="27" t="s">
        <v>51</v>
      </c>
      <c r="D25" s="21" t="s">
        <v>52</v>
      </c>
      <c r="E25" s="13"/>
      <c r="F25" s="13"/>
      <c r="G25" s="14"/>
      <c r="H25" s="23" t="s">
        <v>96</v>
      </c>
      <c r="I25" s="12"/>
      <c r="J25" s="23">
        <v>25</v>
      </c>
      <c r="K25" s="23">
        <v>3</v>
      </c>
      <c r="L25" s="12" t="s">
        <v>4</v>
      </c>
      <c r="M25" s="12"/>
      <c r="N25" s="42">
        <f t="shared" si="0"/>
        <v>0</v>
      </c>
    </row>
    <row r="26" spans="1:14" ht="30" x14ac:dyDescent="0.25">
      <c r="A26" s="48" t="s">
        <v>132</v>
      </c>
      <c r="B26" s="20">
        <v>4351530063</v>
      </c>
      <c r="C26" s="27" t="s">
        <v>53</v>
      </c>
      <c r="D26" s="21" t="s">
        <v>54</v>
      </c>
      <c r="E26" s="13"/>
      <c r="F26" s="13"/>
      <c r="G26" s="14"/>
      <c r="H26" s="23" t="s">
        <v>96</v>
      </c>
      <c r="I26" s="12"/>
      <c r="J26" s="23">
        <v>10</v>
      </c>
      <c r="K26" s="23">
        <v>2</v>
      </c>
      <c r="L26" s="12" t="s">
        <v>4</v>
      </c>
      <c r="M26" s="12"/>
      <c r="N26" s="42">
        <f t="shared" si="0"/>
        <v>0</v>
      </c>
    </row>
    <row r="27" spans="1:14" ht="15" x14ac:dyDescent="0.25">
      <c r="A27" s="48" t="s">
        <v>133</v>
      </c>
      <c r="B27" s="20">
        <v>4351530064</v>
      </c>
      <c r="C27" s="27" t="s">
        <v>55</v>
      </c>
      <c r="D27" s="21" t="s">
        <v>56</v>
      </c>
      <c r="E27" s="13"/>
      <c r="F27" s="13"/>
      <c r="G27" s="14"/>
      <c r="H27" s="23" t="s">
        <v>96</v>
      </c>
      <c r="I27" s="12"/>
      <c r="J27" s="23">
        <v>25</v>
      </c>
      <c r="K27" s="23">
        <v>3</v>
      </c>
      <c r="L27" s="12" t="s">
        <v>4</v>
      </c>
      <c r="M27" s="12"/>
      <c r="N27" s="42">
        <f t="shared" si="0"/>
        <v>0</v>
      </c>
    </row>
    <row r="28" spans="1:14" ht="15" x14ac:dyDescent="0.25">
      <c r="A28" s="48" t="s">
        <v>134</v>
      </c>
      <c r="B28" s="20">
        <v>4351530065</v>
      </c>
      <c r="C28" s="27" t="s">
        <v>57</v>
      </c>
      <c r="D28" s="21" t="s">
        <v>58</v>
      </c>
      <c r="E28" s="13"/>
      <c r="F28" s="13"/>
      <c r="G28" s="14"/>
      <c r="H28" s="25"/>
      <c r="I28" s="12"/>
      <c r="J28" s="23">
        <v>1</v>
      </c>
      <c r="K28" s="23">
        <v>1</v>
      </c>
      <c r="L28" s="12" t="s">
        <v>4</v>
      </c>
      <c r="M28" s="12"/>
      <c r="N28" s="42">
        <f t="shared" si="0"/>
        <v>0</v>
      </c>
    </row>
    <row r="29" spans="1:14" ht="15" x14ac:dyDescent="0.25">
      <c r="A29" s="48" t="s">
        <v>135</v>
      </c>
      <c r="B29" s="20">
        <v>4351530066</v>
      </c>
      <c r="C29" s="27" t="s">
        <v>59</v>
      </c>
      <c r="D29" s="21" t="s">
        <v>60</v>
      </c>
      <c r="E29" s="13"/>
      <c r="F29" s="13"/>
      <c r="G29" s="14"/>
      <c r="H29" s="25"/>
      <c r="I29" s="12"/>
      <c r="J29" s="23">
        <v>15</v>
      </c>
      <c r="K29" s="23">
        <v>2</v>
      </c>
      <c r="L29" s="12" t="s">
        <v>4</v>
      </c>
      <c r="M29" s="12"/>
      <c r="N29" s="42">
        <f t="shared" si="0"/>
        <v>0</v>
      </c>
    </row>
    <row r="30" spans="1:14" ht="15" x14ac:dyDescent="0.25">
      <c r="A30" s="48" t="s">
        <v>136</v>
      </c>
      <c r="B30" s="20">
        <v>4351530067</v>
      </c>
      <c r="C30" s="27" t="s">
        <v>61</v>
      </c>
      <c r="D30" s="21" t="s">
        <v>62</v>
      </c>
      <c r="E30" s="13"/>
      <c r="F30" s="13"/>
      <c r="G30" s="14"/>
      <c r="H30" s="23" t="s">
        <v>97</v>
      </c>
      <c r="I30" s="12"/>
      <c r="J30" s="23">
        <v>2</v>
      </c>
      <c r="K30" s="23">
        <v>0</v>
      </c>
      <c r="L30" s="12" t="s">
        <v>4</v>
      </c>
      <c r="M30" s="12"/>
      <c r="N30" s="42">
        <f t="shared" si="0"/>
        <v>0</v>
      </c>
    </row>
    <row r="31" spans="1:14" ht="15" x14ac:dyDescent="0.25">
      <c r="A31" s="48" t="s">
        <v>137</v>
      </c>
      <c r="B31" s="20">
        <v>4351530068</v>
      </c>
      <c r="C31" s="27" t="s">
        <v>63</v>
      </c>
      <c r="D31" s="21" t="s">
        <v>64</v>
      </c>
      <c r="E31" s="13"/>
      <c r="F31" s="13"/>
      <c r="G31" s="14"/>
      <c r="H31" s="23" t="s">
        <v>97</v>
      </c>
      <c r="I31" s="12"/>
      <c r="J31" s="23">
        <v>2</v>
      </c>
      <c r="K31" s="23">
        <v>0</v>
      </c>
      <c r="L31" s="12" t="s">
        <v>4</v>
      </c>
      <c r="M31" s="12"/>
      <c r="N31" s="42">
        <f t="shared" si="0"/>
        <v>0</v>
      </c>
    </row>
    <row r="32" spans="1:14" ht="30" x14ac:dyDescent="0.25">
      <c r="A32" s="49" t="s">
        <v>138</v>
      </c>
      <c r="B32" s="50">
        <v>4351530069</v>
      </c>
      <c r="C32" s="51" t="s">
        <v>65</v>
      </c>
      <c r="D32" s="52" t="s">
        <v>66</v>
      </c>
      <c r="E32" s="67"/>
      <c r="F32" s="68"/>
      <c r="G32" s="69"/>
      <c r="H32" s="53" t="s">
        <v>97</v>
      </c>
      <c r="I32" s="54"/>
      <c r="J32" s="64" t="s">
        <v>155</v>
      </c>
      <c r="K32" s="65"/>
      <c r="L32" s="66"/>
      <c r="M32" s="54"/>
      <c r="N32" s="55"/>
    </row>
    <row r="33" spans="1:14" ht="30" x14ac:dyDescent="0.25">
      <c r="A33" s="48" t="s">
        <v>139</v>
      </c>
      <c r="B33" s="20">
        <v>4351530070</v>
      </c>
      <c r="C33" s="27" t="s">
        <v>67</v>
      </c>
      <c r="D33" s="21" t="s">
        <v>68</v>
      </c>
      <c r="E33" s="13"/>
      <c r="F33" s="13"/>
      <c r="G33" s="14"/>
      <c r="H33" s="25"/>
      <c r="I33" s="12"/>
      <c r="J33" s="23">
        <v>25</v>
      </c>
      <c r="K33" s="23">
        <v>3</v>
      </c>
      <c r="L33" s="12" t="s">
        <v>4</v>
      </c>
      <c r="M33" s="12"/>
      <c r="N33" s="42">
        <f t="shared" si="0"/>
        <v>0</v>
      </c>
    </row>
    <row r="34" spans="1:14" ht="30" x14ac:dyDescent="0.25">
      <c r="A34" s="48" t="s">
        <v>140</v>
      </c>
      <c r="B34" s="20">
        <v>4351530071</v>
      </c>
      <c r="C34" s="27" t="s">
        <v>69</v>
      </c>
      <c r="D34" s="21" t="s">
        <v>70</v>
      </c>
      <c r="E34" s="13"/>
      <c r="F34" s="13"/>
      <c r="G34" s="14"/>
      <c r="H34" s="25"/>
      <c r="I34" s="12"/>
      <c r="J34" s="23">
        <v>6</v>
      </c>
      <c r="K34" s="23">
        <v>1</v>
      </c>
      <c r="L34" s="12" t="s">
        <v>4</v>
      </c>
      <c r="M34" s="12"/>
      <c r="N34" s="42">
        <f t="shared" si="0"/>
        <v>0</v>
      </c>
    </row>
    <row r="35" spans="1:14" ht="15" x14ac:dyDescent="0.25">
      <c r="A35" s="48" t="s">
        <v>141</v>
      </c>
      <c r="B35" s="20">
        <v>4351530073</v>
      </c>
      <c r="C35" s="27" t="s">
        <v>71</v>
      </c>
      <c r="D35" s="21" t="s">
        <v>72</v>
      </c>
      <c r="E35" s="13"/>
      <c r="F35" s="13"/>
      <c r="G35" s="14"/>
      <c r="H35" s="25"/>
      <c r="I35" s="12"/>
      <c r="J35" s="23">
        <v>4</v>
      </c>
      <c r="K35" s="23">
        <v>1</v>
      </c>
      <c r="L35" s="12" t="s">
        <v>4</v>
      </c>
      <c r="M35" s="12"/>
      <c r="N35" s="42">
        <f t="shared" si="0"/>
        <v>0</v>
      </c>
    </row>
    <row r="36" spans="1:14" ht="15" x14ac:dyDescent="0.25">
      <c r="A36" s="48" t="s">
        <v>142</v>
      </c>
      <c r="B36" s="22">
        <v>4351530075</v>
      </c>
      <c r="C36" s="22" t="s">
        <v>73</v>
      </c>
      <c r="D36" s="22" t="s">
        <v>74</v>
      </c>
      <c r="E36" s="13"/>
      <c r="F36" s="13"/>
      <c r="G36" s="14"/>
      <c r="H36" s="23" t="s">
        <v>96</v>
      </c>
      <c r="I36" s="12"/>
      <c r="J36" s="23">
        <v>10</v>
      </c>
      <c r="K36" s="23">
        <v>2</v>
      </c>
      <c r="L36" s="12" t="s">
        <v>4</v>
      </c>
      <c r="M36" s="12"/>
      <c r="N36" s="42">
        <f t="shared" si="0"/>
        <v>0</v>
      </c>
    </row>
    <row r="37" spans="1:14" ht="15" x14ac:dyDescent="0.25">
      <c r="A37" s="48" t="s">
        <v>143</v>
      </c>
      <c r="B37" s="22">
        <v>4351530076</v>
      </c>
      <c r="C37" s="22" t="s">
        <v>75</v>
      </c>
      <c r="D37" s="22" t="s">
        <v>76</v>
      </c>
      <c r="E37" s="13"/>
      <c r="F37" s="13"/>
      <c r="G37" s="14"/>
      <c r="H37" s="23" t="s">
        <v>96</v>
      </c>
      <c r="I37" s="12"/>
      <c r="J37" s="23">
        <v>10</v>
      </c>
      <c r="K37" s="23">
        <v>2</v>
      </c>
      <c r="L37" s="12" t="s">
        <v>4</v>
      </c>
      <c r="M37" s="12"/>
      <c r="N37" s="42">
        <f t="shared" si="0"/>
        <v>0</v>
      </c>
    </row>
    <row r="38" spans="1:14" ht="15" x14ac:dyDescent="0.25">
      <c r="A38" s="48" t="s">
        <v>144</v>
      </c>
      <c r="B38" s="22">
        <v>4351530079</v>
      </c>
      <c r="C38" s="22" t="s">
        <v>77</v>
      </c>
      <c r="D38" s="22" t="s">
        <v>78</v>
      </c>
      <c r="E38" s="13"/>
      <c r="F38" s="13"/>
      <c r="G38" s="14"/>
      <c r="H38" s="23" t="s">
        <v>96</v>
      </c>
      <c r="I38" s="12"/>
      <c r="J38" s="23">
        <v>15</v>
      </c>
      <c r="K38" s="23">
        <v>3</v>
      </c>
      <c r="L38" s="12" t="s">
        <v>4</v>
      </c>
      <c r="M38" s="12"/>
      <c r="N38" s="42">
        <f t="shared" si="0"/>
        <v>0</v>
      </c>
    </row>
    <row r="39" spans="1:14" ht="30" x14ac:dyDescent="0.25">
      <c r="A39" s="48" t="s">
        <v>145</v>
      </c>
      <c r="B39" s="22">
        <v>4351530094</v>
      </c>
      <c r="C39" s="22" t="s">
        <v>79</v>
      </c>
      <c r="D39" s="22" t="s">
        <v>80</v>
      </c>
      <c r="E39" s="13"/>
      <c r="F39" s="13"/>
      <c r="G39" s="14"/>
      <c r="H39" s="25"/>
      <c r="I39" s="12"/>
      <c r="J39" s="23">
        <v>5</v>
      </c>
      <c r="K39" s="23">
        <v>2</v>
      </c>
      <c r="L39" s="12" t="s">
        <v>4</v>
      </c>
      <c r="M39" s="12"/>
      <c r="N39" s="42">
        <f t="shared" si="0"/>
        <v>0</v>
      </c>
    </row>
    <row r="40" spans="1:14" ht="30" x14ac:dyDescent="0.25">
      <c r="A40" s="48" t="s">
        <v>146</v>
      </c>
      <c r="B40" s="22">
        <v>4351530095</v>
      </c>
      <c r="C40" s="22" t="s">
        <v>79</v>
      </c>
      <c r="D40" s="22" t="s">
        <v>81</v>
      </c>
      <c r="E40" s="13"/>
      <c r="F40" s="13"/>
      <c r="G40" s="14"/>
      <c r="H40" s="25"/>
      <c r="I40" s="12"/>
      <c r="J40" s="23">
        <v>5</v>
      </c>
      <c r="K40" s="23">
        <v>2</v>
      </c>
      <c r="L40" s="12" t="s">
        <v>4</v>
      </c>
      <c r="M40" s="12"/>
      <c r="N40" s="42">
        <f t="shared" si="0"/>
        <v>0</v>
      </c>
    </row>
    <row r="41" spans="1:14" ht="15" x14ac:dyDescent="0.25">
      <c r="A41" s="48" t="s">
        <v>147</v>
      </c>
      <c r="B41" s="22">
        <v>4351530096</v>
      </c>
      <c r="C41" s="22" t="s">
        <v>82</v>
      </c>
      <c r="D41" s="22" t="s">
        <v>83</v>
      </c>
      <c r="E41" s="13"/>
      <c r="F41" s="13"/>
      <c r="G41" s="14"/>
      <c r="H41" s="23" t="s">
        <v>96</v>
      </c>
      <c r="I41" s="12"/>
      <c r="J41" s="23">
        <v>5</v>
      </c>
      <c r="K41" s="23">
        <v>0</v>
      </c>
      <c r="L41" s="12" t="s">
        <v>4</v>
      </c>
      <c r="M41" s="12"/>
      <c r="N41" s="42">
        <f t="shared" si="0"/>
        <v>0</v>
      </c>
    </row>
    <row r="42" spans="1:14" ht="15" x14ac:dyDescent="0.25">
      <c r="A42" s="48" t="s">
        <v>148</v>
      </c>
      <c r="B42" s="24">
        <v>4351530097</v>
      </c>
      <c r="C42" s="24" t="s">
        <v>84</v>
      </c>
      <c r="D42" s="24" t="s">
        <v>85</v>
      </c>
      <c r="E42" s="13"/>
      <c r="F42" s="13"/>
      <c r="G42" s="14"/>
      <c r="H42" s="25"/>
      <c r="I42" s="12"/>
      <c r="J42" s="23">
        <v>5</v>
      </c>
      <c r="K42" s="23">
        <v>1</v>
      </c>
      <c r="L42" s="12" t="s">
        <v>4</v>
      </c>
      <c r="M42" s="12"/>
      <c r="N42" s="42">
        <f t="shared" si="0"/>
        <v>0</v>
      </c>
    </row>
    <row r="43" spans="1:14" ht="15" x14ac:dyDescent="0.25">
      <c r="A43" s="48" t="s">
        <v>149</v>
      </c>
      <c r="B43" s="20">
        <v>4351530098</v>
      </c>
      <c r="C43" s="27" t="s">
        <v>86</v>
      </c>
      <c r="D43" s="21" t="s">
        <v>87</v>
      </c>
      <c r="E43" s="13"/>
      <c r="F43" s="13"/>
      <c r="G43" s="14"/>
      <c r="H43" s="25"/>
      <c r="I43" s="12"/>
      <c r="J43" s="23">
        <v>30</v>
      </c>
      <c r="K43" s="23">
        <v>5</v>
      </c>
      <c r="L43" s="12" t="s">
        <v>4</v>
      </c>
      <c r="M43" s="12"/>
      <c r="N43" s="42">
        <f t="shared" si="0"/>
        <v>0</v>
      </c>
    </row>
    <row r="44" spans="1:14" ht="15" x14ac:dyDescent="0.25">
      <c r="A44" s="48" t="s">
        <v>150</v>
      </c>
      <c r="B44" s="20">
        <v>4351530099</v>
      </c>
      <c r="C44" s="27" t="s">
        <v>88</v>
      </c>
      <c r="D44" s="21" t="s">
        <v>89</v>
      </c>
      <c r="E44" s="13"/>
      <c r="F44" s="13"/>
      <c r="G44" s="14"/>
      <c r="H44" s="25"/>
      <c r="I44" s="12"/>
      <c r="J44" s="23">
        <v>20</v>
      </c>
      <c r="K44" s="23">
        <v>2</v>
      </c>
      <c r="L44" s="12" t="s">
        <v>4</v>
      </c>
      <c r="M44" s="12"/>
      <c r="N44" s="42">
        <f t="shared" si="0"/>
        <v>0</v>
      </c>
    </row>
    <row r="45" spans="1:14" ht="15" x14ac:dyDescent="0.25">
      <c r="A45" s="48" t="s">
        <v>151</v>
      </c>
      <c r="B45" s="23">
        <v>4351530105</v>
      </c>
      <c r="C45" s="28" t="s">
        <v>90</v>
      </c>
      <c r="D45" s="23" t="s">
        <v>91</v>
      </c>
      <c r="E45" s="13"/>
      <c r="F45" s="13"/>
      <c r="G45" s="14"/>
      <c r="H45" s="23" t="s">
        <v>96</v>
      </c>
      <c r="I45" s="12"/>
      <c r="J45" s="23">
        <v>3</v>
      </c>
      <c r="K45" s="23">
        <v>1</v>
      </c>
      <c r="L45" s="12" t="s">
        <v>4</v>
      </c>
      <c r="M45" s="12"/>
      <c r="N45" s="42">
        <f t="shared" si="0"/>
        <v>0</v>
      </c>
    </row>
    <row r="46" spans="1:14" ht="30" x14ac:dyDescent="0.25">
      <c r="A46" s="48" t="s">
        <v>152</v>
      </c>
      <c r="B46" s="20">
        <v>4785270003</v>
      </c>
      <c r="C46" s="27" t="s">
        <v>92</v>
      </c>
      <c r="D46" s="21" t="s">
        <v>93</v>
      </c>
      <c r="E46" s="13"/>
      <c r="F46" s="13"/>
      <c r="G46" s="14"/>
      <c r="H46" s="25"/>
      <c r="I46" s="12"/>
      <c r="J46" s="23">
        <v>3</v>
      </c>
      <c r="K46" s="23">
        <v>1</v>
      </c>
      <c r="L46" s="12" t="s">
        <v>4</v>
      </c>
      <c r="M46" s="12"/>
      <c r="N46" s="42">
        <f t="shared" si="0"/>
        <v>0</v>
      </c>
    </row>
    <row r="47" spans="1:14" ht="15" x14ac:dyDescent="0.25">
      <c r="A47" s="49" t="s">
        <v>153</v>
      </c>
      <c r="B47" s="56">
        <v>4785270501</v>
      </c>
      <c r="C47" s="57" t="s">
        <v>94</v>
      </c>
      <c r="D47" s="56" t="s">
        <v>95</v>
      </c>
      <c r="E47" s="73"/>
      <c r="F47" s="74"/>
      <c r="G47" s="75"/>
      <c r="H47" s="26"/>
      <c r="I47" s="58"/>
      <c r="J47" s="70" t="s">
        <v>155</v>
      </c>
      <c r="K47" s="71"/>
      <c r="L47" s="72"/>
      <c r="M47" s="58"/>
      <c r="N47" s="59"/>
    </row>
    <row r="48" spans="1:14" ht="15.75" customHeight="1" thickBot="1" x14ac:dyDescent="0.3">
      <c r="A48" s="61" t="s">
        <v>1</v>
      </c>
      <c r="B48" s="62"/>
      <c r="C48" s="62"/>
      <c r="D48" s="62"/>
      <c r="E48" s="62"/>
      <c r="F48" s="62"/>
      <c r="G48" s="62"/>
      <c r="H48" s="62"/>
      <c r="I48" s="63"/>
      <c r="J48" s="43">
        <f>SUM(J2:J47)</f>
        <v>892</v>
      </c>
      <c r="K48" s="43"/>
      <c r="L48" s="44"/>
      <c r="M48" s="45"/>
      <c r="N48" s="46">
        <f>SUM(N2:N35)</f>
        <v>0</v>
      </c>
    </row>
    <row r="49" spans="2:14" ht="15" x14ac:dyDescent="0.25">
      <c r="B49" s="15"/>
      <c r="C49" s="15"/>
      <c r="D49" s="15"/>
      <c r="E49" s="15"/>
      <c r="F49" s="15"/>
      <c r="G49" s="15"/>
      <c r="H49" s="16"/>
      <c r="I49" s="16"/>
      <c r="J49" s="17"/>
      <c r="K49" s="17"/>
      <c r="L49" s="18"/>
      <c r="M49" s="18"/>
      <c r="N49" s="18"/>
    </row>
    <row r="50" spans="2:14" ht="15" x14ac:dyDescent="0.25">
      <c r="B50" s="15"/>
      <c r="C50" s="15"/>
      <c r="D50" s="15"/>
      <c r="E50" s="15"/>
      <c r="F50" s="15"/>
      <c r="G50" s="15"/>
      <c r="H50" s="16"/>
      <c r="I50" s="16"/>
      <c r="J50" s="17"/>
      <c r="K50" s="17"/>
      <c r="L50" s="18"/>
      <c r="M50" s="18"/>
      <c r="N50" s="18"/>
    </row>
    <row r="51" spans="2:14" x14ac:dyDescent="0.2">
      <c r="B51" s="4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9"/>
      <c r="N51" s="3"/>
    </row>
    <row r="52" spans="2:14" x14ac:dyDescent="0.2">
      <c r="B52" s="6"/>
      <c r="C52" s="60"/>
      <c r="D52" s="60"/>
      <c r="E52" s="60"/>
      <c r="F52" s="60"/>
      <c r="G52" s="60"/>
      <c r="H52" s="60"/>
      <c r="I52" s="60"/>
      <c r="J52" s="60"/>
      <c r="K52" s="19"/>
      <c r="L52" s="3"/>
      <c r="M52" s="3"/>
      <c r="N52" s="3"/>
    </row>
    <row r="53" spans="2:14" x14ac:dyDescent="0.2">
      <c r="B53" s="6"/>
      <c r="C53" s="9"/>
      <c r="H53" s="5"/>
      <c r="I53" s="5"/>
      <c r="J53" s="1"/>
      <c r="K53" s="1"/>
      <c r="L53" s="3"/>
      <c r="M53" s="3"/>
      <c r="N53" s="3"/>
    </row>
    <row r="54" spans="2:14" x14ac:dyDescent="0.2">
      <c r="B54" s="4"/>
      <c r="C54" s="9"/>
    </row>
  </sheetData>
  <autoFilter ref="A1:N48"/>
  <mergeCells count="7">
    <mergeCell ref="C52:J52"/>
    <mergeCell ref="C51:L51"/>
    <mergeCell ref="A48:I48"/>
    <mergeCell ref="J32:L32"/>
    <mergeCell ref="E32:G32"/>
    <mergeCell ref="J47:L47"/>
    <mergeCell ref="E47:G47"/>
  </mergeCells>
  <pageMargins left="0.15748031496062992" right="0.15748031496062992" top="0.78740157480314965" bottom="0" header="0.31496062992125984" footer="0.31496062992125984"/>
  <pageSetup paperSize="9" scale="75" orientation="landscape" r:id="rId1"/>
  <headerFooter>
    <oddHeader>&amp;L&amp;"-,Félkövér"
BKV Zrt. T-251/16&amp;"-,Normál"
&amp;"-,Félkövér"Autóvillamossági alkatrészek beszerzése MB O530 Citaro típusú autóbuszokhoz (konszignáció)&amp;C&amp;"-,Félkövér"Ajánlati árak táblázat&amp;R&amp;"-,Félkövér"
2. számú melléklet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 sz. melléklet</vt:lpstr>
      <vt:lpstr>'2 sz. melléklet'!Nyomtatási_cím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2017-08-28T11:23:27Z</dcterms:created>
  <dcterms:modified xsi:type="dcterms:W3CDTF">2017-08-28T11:24:00Z</dcterms:modified>
</cp:coreProperties>
</file>