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120" windowWidth="24240" windowHeight="12585"/>
  </bookViews>
  <sheets>
    <sheet name="Ajánlati árak táblázata" sheetId="1" r:id="rId1"/>
  </sheets>
  <definedNames>
    <definedName name="_xlnm._FilterDatabase" localSheetId="0" hidden="1">'Ajánlati árak táblázata'!$B$3:$E$72</definedName>
    <definedName name="Eredeti_alaktrész__megajánlás">'Ajánlati árak táblázata'!#REF!,'Ajánlati árak táblázata'!#REF!,'Ajánlati árak táblázata'!#REF!,'Ajánlati árak táblázata'!#REF!</definedName>
    <definedName name="_xlnm.Print_Titles" localSheetId="0">'Ajánlati árak táblázata'!$1:$3</definedName>
  </definedNames>
  <calcPr calcId="162913"/>
</workbook>
</file>

<file path=xl/calcChain.xml><?xml version="1.0" encoding="utf-8"?>
<calcChain xmlns="http://schemas.openxmlformats.org/spreadsheetml/2006/main">
  <c r="L72" i="1" l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E73" i="1" l="1"/>
  <c r="L73" i="1" l="1"/>
</calcChain>
</file>

<file path=xl/sharedStrings.xml><?xml version="1.0" encoding="utf-8"?>
<sst xmlns="http://schemas.openxmlformats.org/spreadsheetml/2006/main" count="239" uniqueCount="221">
  <si>
    <t>Első ajtónyitó gomb szett</t>
  </si>
  <si>
    <t>6010031AA</t>
  </si>
  <si>
    <t>Vészcsengő nyomógomb</t>
  </si>
  <si>
    <t>6016007AA</t>
  </si>
  <si>
    <t>Csőre szerelhető leszállásjelző</t>
  </si>
  <si>
    <t>6016008AA</t>
  </si>
  <si>
    <t>Leszállás gomb keret</t>
  </si>
  <si>
    <t>6016009AA</t>
  </si>
  <si>
    <t>Ajtónyitó hangjelző</t>
  </si>
  <si>
    <t>6016010AA</t>
  </si>
  <si>
    <t>Rokkant leszállás jelző</t>
  </si>
  <si>
    <t>6016011AA</t>
  </si>
  <si>
    <t>Ledes stop nyomógomb</t>
  </si>
  <si>
    <t>6016012AA</t>
  </si>
  <si>
    <t>ASR kapcsoló</t>
  </si>
  <si>
    <t>6017007AA</t>
  </si>
  <si>
    <t>Elakadásjelző kapcsoló</t>
  </si>
  <si>
    <t>6017008AA</t>
  </si>
  <si>
    <t>Belsővilágítás kapcsoló</t>
  </si>
  <si>
    <t>6017009AA</t>
  </si>
  <si>
    <t>Fűtéskapcsoló tükörhöz</t>
  </si>
  <si>
    <t>6017010AA</t>
  </si>
  <si>
    <t>Vezetőfülke világítás kapcsoló</t>
  </si>
  <si>
    <t>6017011AA</t>
  </si>
  <si>
    <t>Első ködlámpa kapcsoló</t>
  </si>
  <si>
    <t>6017012AA</t>
  </si>
  <si>
    <t>Hátsó ködlámpa kapcsoló</t>
  </si>
  <si>
    <t>6017013AA</t>
  </si>
  <si>
    <t>Kapcsoló szintezéshez</t>
  </si>
  <si>
    <t>6017014AA</t>
  </si>
  <si>
    <t>Egyes ajtóvezérlő kapcsoló</t>
  </si>
  <si>
    <t>6017015AA</t>
  </si>
  <si>
    <t>Hátsó ajtóvezérlő kapcsoló</t>
  </si>
  <si>
    <t>6017016AA</t>
  </si>
  <si>
    <t>Térdeplés kapcsoló</t>
  </si>
  <si>
    <t>6017017AA</t>
  </si>
  <si>
    <t>Főkapcsoló</t>
  </si>
  <si>
    <t>6017018AA</t>
  </si>
  <si>
    <t>6017023AA</t>
  </si>
  <si>
    <t>Viszonylatjelző világítás kapcsoló</t>
  </si>
  <si>
    <t>6017025AA</t>
  </si>
  <si>
    <t>Vészleállító kapcsoló</t>
  </si>
  <si>
    <t>6017026AA</t>
  </si>
  <si>
    <t>Elektromos ablakkapcsoló</t>
  </si>
  <si>
    <t>6017027AA</t>
  </si>
  <si>
    <t>IO modul</t>
  </si>
  <si>
    <t>6018025AA</t>
  </si>
  <si>
    <t>Belső leszállás kijelző</t>
  </si>
  <si>
    <t>6018028AA</t>
  </si>
  <si>
    <t>7010140AA</t>
  </si>
  <si>
    <t>Komplett vész ajtónyitó</t>
  </si>
  <si>
    <t>7015195AA</t>
  </si>
  <si>
    <t>Ablaktörlő lapát</t>
  </si>
  <si>
    <t>7020029AA</t>
  </si>
  <si>
    <t>Ablaktörlő motor</t>
  </si>
  <si>
    <t>7020035AA</t>
  </si>
  <si>
    <t>Visszapillantó tükör beállító gomb</t>
  </si>
  <si>
    <t>7025022AA</t>
  </si>
  <si>
    <t>Utastér fűtőmotor</t>
  </si>
  <si>
    <t>7550058AA</t>
  </si>
  <si>
    <t>Fűtőmotor</t>
  </si>
  <si>
    <t>7550064AA</t>
  </si>
  <si>
    <t>Mágnesszabályzó szűrőnél</t>
  </si>
  <si>
    <t>1010106AA</t>
  </si>
  <si>
    <t>Nyomás kapcsoló</t>
  </si>
  <si>
    <t>7010096AA</t>
  </si>
  <si>
    <t>Motortéri kábelköteg</t>
  </si>
  <si>
    <t>1023015AA</t>
  </si>
  <si>
    <t>Motorháztető kábelköteg</t>
  </si>
  <si>
    <t>1023017AA</t>
  </si>
  <si>
    <t>Indítómotor főkábel</t>
  </si>
  <si>
    <t>6010047AA</t>
  </si>
  <si>
    <t>Akkumlátorcsatlakozó kábel</t>
  </si>
  <si>
    <t>6010048AA</t>
  </si>
  <si>
    <t>Akkumlátor földelő kábel</t>
  </si>
  <si>
    <t>6010055AA</t>
  </si>
  <si>
    <t>Elektromos Megszakító</t>
  </si>
  <si>
    <t>6010085AA</t>
  </si>
  <si>
    <t>Relé 24V-130A</t>
  </si>
  <si>
    <t>6010086AA</t>
  </si>
  <si>
    <t>Fő kábelköteg</t>
  </si>
  <si>
    <t>6010113AA</t>
  </si>
  <si>
    <t>6010114AA</t>
  </si>
  <si>
    <t>Fényszóró kábelköteg</t>
  </si>
  <si>
    <t>6010129AA</t>
  </si>
  <si>
    <t>6010130AA</t>
  </si>
  <si>
    <t>Baloldali index lámpa</t>
  </si>
  <si>
    <t>6015012AA</t>
  </si>
  <si>
    <t>Jobboldali index lámpa</t>
  </si>
  <si>
    <t>6015013AA</t>
  </si>
  <si>
    <t>Első felső helyzetjelző</t>
  </si>
  <si>
    <t>6015014AA</t>
  </si>
  <si>
    <t>Bal hátsó ködlámpa</t>
  </si>
  <si>
    <t>6015015AA</t>
  </si>
  <si>
    <t>Index lámpa</t>
  </si>
  <si>
    <t>6015016AA</t>
  </si>
  <si>
    <t>Hátsó helyzetjelző</t>
  </si>
  <si>
    <t>6015018AA</t>
  </si>
  <si>
    <t>Oldalsó méretjelző</t>
  </si>
  <si>
    <t>6015019AA</t>
  </si>
  <si>
    <t>Ködlámpa</t>
  </si>
  <si>
    <t>6015020AA</t>
  </si>
  <si>
    <t>Fényszóró</t>
  </si>
  <si>
    <t>6015021AA</t>
  </si>
  <si>
    <t>Tompított fényszóró</t>
  </si>
  <si>
    <t>6015022AA</t>
  </si>
  <si>
    <t>Első irányjelző</t>
  </si>
  <si>
    <t>6015023AA</t>
  </si>
  <si>
    <t>Tolató lámpa</t>
  </si>
  <si>
    <t>6015024AA</t>
  </si>
  <si>
    <t>Hátsó helyzetjelző és féklámpa</t>
  </si>
  <si>
    <t>6015025AA</t>
  </si>
  <si>
    <t>Hátsó Ködlámpa kapcsoló</t>
  </si>
  <si>
    <t>Viszonylatjező világítás kapcsoló</t>
  </si>
  <si>
    <t>Relé 24V</t>
  </si>
  <si>
    <t>6018034AA</t>
  </si>
  <si>
    <t>Micro relé 24V</t>
  </si>
  <si>
    <t>6018035AA</t>
  </si>
  <si>
    <t>Micro relé dióda 24V</t>
  </si>
  <si>
    <t>6018036AA</t>
  </si>
  <si>
    <t>6018037AA</t>
  </si>
  <si>
    <t>Gyújtáskapcsoló</t>
  </si>
  <si>
    <t>7010090AA</t>
  </si>
  <si>
    <t>Áramtalanítókapcsoló</t>
  </si>
  <si>
    <t>7010097AA</t>
  </si>
  <si>
    <t>Műszerfali kábelköteg</t>
  </si>
  <si>
    <t>7014238AA</t>
  </si>
  <si>
    <t>7014239AA</t>
  </si>
  <si>
    <t>Ajtó potméter</t>
  </si>
  <si>
    <t>7015322AA</t>
  </si>
  <si>
    <t>Nappali menetfény</t>
  </si>
  <si>
    <t>7019075AA</t>
  </si>
  <si>
    <t>Rajzszám</t>
  </si>
  <si>
    <t>Anyag</t>
  </si>
  <si>
    <t>Anyag rövid szövege</t>
  </si>
  <si>
    <t>"E" vagy "e"</t>
  </si>
  <si>
    <t>Elektromos tetőszellőző</t>
  </si>
  <si>
    <t xml:space="preserve">Ajánlati egységár
(Ft/db) </t>
  </si>
  <si>
    <t>Ajánlati összes ár a megadott mennyiség tekintetében
(Tapasztalati mennyiség * Ajánlati egységár)
(Ft)</t>
  </si>
  <si>
    <t>1.</t>
  </si>
  <si>
    <t>37.</t>
  </si>
  <si>
    <t>18.</t>
  </si>
  <si>
    <t>25.</t>
  </si>
  <si>
    <t>35.</t>
  </si>
  <si>
    <t>16.</t>
  </si>
  <si>
    <t>13.</t>
  </si>
  <si>
    <t>31.</t>
  </si>
  <si>
    <t>24.</t>
  </si>
  <si>
    <t>65.</t>
  </si>
  <si>
    <t>27.</t>
  </si>
  <si>
    <t>10.</t>
  </si>
  <si>
    <t>8.</t>
  </si>
  <si>
    <t>5.</t>
  </si>
  <si>
    <t>15.</t>
  </si>
  <si>
    <t>29.</t>
  </si>
  <si>
    <t>2.</t>
  </si>
  <si>
    <t>4.</t>
  </si>
  <si>
    <t>3.</t>
  </si>
  <si>
    <t>6.</t>
  </si>
  <si>
    <t>7.</t>
  </si>
  <si>
    <t>9.</t>
  </si>
  <si>
    <t>11.</t>
  </si>
  <si>
    <t>12.</t>
  </si>
  <si>
    <t>14.</t>
  </si>
  <si>
    <t>17.</t>
  </si>
  <si>
    <t>19.</t>
  </si>
  <si>
    <t>20.</t>
  </si>
  <si>
    <t>21.</t>
  </si>
  <si>
    <t>22.</t>
  </si>
  <si>
    <t>23.</t>
  </si>
  <si>
    <t>26.</t>
  </si>
  <si>
    <t>28.</t>
  </si>
  <si>
    <t>30.</t>
  </si>
  <si>
    <t>32.</t>
  </si>
  <si>
    <t>33.</t>
  </si>
  <si>
    <t>34.</t>
  </si>
  <si>
    <t>36.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</si>
  <si>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</si>
  <si>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</si>
  <si>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</si>
  <si>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</si>
  <si>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</si>
  <si>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</si>
  <si>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</si>
  <si>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</si>
  <si>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</si>
  <si>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</si>
  <si>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</si>
  <si>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</si>
  <si>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</si>
  <si>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</si>
  <si>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</si>
  <si>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</si>
  <si>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</si>
  <si>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</si>
  <si>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</si>
  <si>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</si>
  <si>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</si>
  <si>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</si>
  <si>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</si>
  <si>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</si>
  <si>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</si>
  <si>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</si>
  <si>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</si>
  <si>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66.</t>
  </si>
  <si>
    <t>67.</t>
  </si>
  <si>
    <t>68.</t>
  </si>
  <si>
    <t>69.</t>
  </si>
  <si>
    <t>Sorszám</t>
  </si>
  <si>
    <t>Összesen:</t>
  </si>
  <si>
    <t>Kelt: _________________________, 2017. ____ (hó). ____ (nap).</t>
  </si>
  <si>
    <t>…………………………………………………………………………………….</t>
  </si>
  <si>
    <t>cégszerű aláírás</t>
  </si>
  <si>
    <t>Minősítésre
kötelezett</t>
  </si>
  <si>
    <t>Tapasztalati
mennyiség</t>
  </si>
  <si>
    <t>Minősítésre kötelezett engedély száma</t>
  </si>
  <si>
    <t>Ajánlati árak táblázata</t>
  </si>
  <si>
    <t>Megajánlott termék  gyártói azonosító
(termékgyártói azonosító és/vagy rajzszám)</t>
  </si>
  <si>
    <t>A "Gyártói alkatrész" oszlopának "összesen" cellájába a megajánlott tételsorok összegét kell beírni.</t>
  </si>
  <si>
    <t>Gyártói/utángyártott alkatrész</t>
  </si>
  <si>
    <t>Megajánlott termék gyártója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</si>
</sst>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Ft&quot;"/>
  </numFmts>
  <fonts count="2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</font>
    <font>
      <sz val="12"/>
      <name val="Calibri"/>
      <family val="2"/>
      <charset val="162"/>
      <scheme val="minor"/>
    </font>
    <font>
      <sz val="12"/>
      <name val="Calibri"/>
      <family val="2"/>
      <charset val="238"/>
      <scheme val="minor"/>
    </font>
    <font>
      <sz val="12"/>
      <name val="Calibri"/>
      <family val="2"/>
      <scheme val="minor"/>
    </font>
    <font>
      <b/>
      <sz val="10"/>
      <name val="Arial"/>
      <family val="2"/>
      <charset val="238"/>
    </font>
    <font>
      <b/>
      <sz val="11"/>
      <name val="Calibri"/>
      <family val="2"/>
      <charset val="238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DDDD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 diagonalUp="1" diagonalDown="1">
      <left style="thin">
        <color indexed="64"/>
      </left>
      <right/>
      <top style="medium">
        <color indexed="64"/>
      </top>
      <bottom style="medium">
        <color indexed="64"/>
      </bottom>
      <diagonal style="dotted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 diagonalUp="1" diagonalDown="1">
      <left style="medium">
        <color indexed="64"/>
      </left>
      <right/>
      <top style="medium">
        <color indexed="64"/>
      </top>
      <bottom style="medium">
        <color indexed="64"/>
      </bottom>
      <diagonal style="dotted">
        <color indexed="64"/>
      </diagonal>
    </border>
    <border diagonalUp="1" diagonalDown="1">
      <left/>
      <right/>
      <top style="medium">
        <color indexed="64"/>
      </top>
      <bottom style="medium">
        <color indexed="64"/>
      </bottom>
      <diagonal style="dotted">
        <color indexed="64"/>
      </diagonal>
    </border>
    <border diagonalUp="1" diagonalDown="1">
      <left/>
      <right style="thin">
        <color indexed="64"/>
      </right>
      <top style="medium">
        <color indexed="64"/>
      </top>
      <bottom style="medium">
        <color indexed="64"/>
      </bottom>
      <diagonal style="dotted">
        <color indexed="64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9" fontId="1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2" fillId="33" borderId="14" xfId="42" applyFont="1" applyFill="1" applyBorder="1" applyAlignment="1">
      <alignment horizontal="center" vertical="center" wrapText="1"/>
    </xf>
    <xf numFmtId="0" fontId="22" fillId="33" borderId="15" xfId="42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20" fillId="34" borderId="16" xfId="42" applyFont="1" applyFill="1" applyBorder="1" applyAlignment="1">
      <alignment horizontal="center" vertical="center"/>
    </xf>
    <xf numFmtId="0" fontId="19" fillId="34" borderId="16" xfId="42" applyFont="1" applyFill="1" applyBorder="1" applyAlignment="1">
      <alignment horizontal="center" vertical="center"/>
    </xf>
    <xf numFmtId="0" fontId="19" fillId="34" borderId="10" xfId="42" applyFont="1" applyFill="1" applyBorder="1" applyAlignment="1">
      <alignment horizontal="center" vertical="center"/>
    </xf>
    <xf numFmtId="0" fontId="19" fillId="34" borderId="10" xfId="42" applyNumberFormat="1" applyFont="1" applyFill="1" applyBorder="1" applyAlignment="1" applyProtection="1">
      <alignment horizontal="center" vertical="center"/>
    </xf>
    <xf numFmtId="0" fontId="21" fillId="34" borderId="10" xfId="42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164" fontId="0" fillId="0" borderId="19" xfId="0" applyNumberFormat="1" applyBorder="1" applyAlignment="1">
      <alignment horizontal="right" vertical="center"/>
    </xf>
    <xf numFmtId="0" fontId="20" fillId="34" borderId="18" xfId="42" applyFont="1" applyFill="1" applyBorder="1" applyAlignment="1">
      <alignment horizontal="center" vertical="center"/>
    </xf>
    <xf numFmtId="0" fontId="20" fillId="34" borderId="12" xfId="42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22" xfId="0" applyBorder="1" applyAlignment="1">
      <alignment vertical="center"/>
    </xf>
    <xf numFmtId="0" fontId="16" fillId="35" borderId="11" xfId="0" applyFont="1" applyFill="1" applyBorder="1" applyAlignment="1">
      <alignment vertical="center" textRotation="90" wrapText="1"/>
    </xf>
    <xf numFmtId="0" fontId="1" fillId="0" borderId="0" xfId="0" applyFont="1" applyAlignment="1">
      <alignment vertical="center"/>
    </xf>
    <xf numFmtId="0" fontId="22" fillId="33" borderId="24" xfId="42" applyFont="1" applyFill="1" applyBorder="1" applyAlignment="1">
      <alignment horizontal="center" vertical="center" wrapText="1"/>
    </xf>
    <xf numFmtId="0" fontId="22" fillId="33" borderId="20" xfId="42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164" fontId="0" fillId="0" borderId="30" xfId="0" applyNumberFormat="1" applyBorder="1" applyAlignment="1">
      <alignment horizontal="right" vertical="center"/>
    </xf>
    <xf numFmtId="0" fontId="20" fillId="34" borderId="31" xfId="42" applyFont="1" applyFill="1" applyBorder="1" applyAlignment="1">
      <alignment horizontal="center" vertical="center"/>
    </xf>
    <xf numFmtId="0" fontId="19" fillId="34" borderId="32" xfId="42" applyNumberFormat="1" applyFont="1" applyFill="1" applyBorder="1" applyAlignment="1" applyProtection="1">
      <alignment horizontal="center" vertical="center"/>
    </xf>
    <xf numFmtId="0" fontId="19" fillId="34" borderId="32" xfId="42" applyFont="1" applyFill="1" applyBorder="1" applyAlignment="1">
      <alignment horizontal="center" vertical="center"/>
    </xf>
    <xf numFmtId="164" fontId="0" fillId="0" borderId="31" xfId="0" applyNumberFormat="1" applyBorder="1" applyAlignment="1">
      <alignment horizontal="right" vertical="center"/>
    </xf>
    <xf numFmtId="0" fontId="0" fillId="0" borderId="32" xfId="0" applyBorder="1" applyAlignment="1">
      <alignment horizontal="center" vertical="center"/>
    </xf>
    <xf numFmtId="0" fontId="16" fillId="0" borderId="10" xfId="0" applyFont="1" applyFill="1" applyBorder="1" applyAlignment="1">
      <alignment vertical="center"/>
    </xf>
    <xf numFmtId="0" fontId="16" fillId="0" borderId="32" xfId="0" applyFont="1" applyFill="1" applyBorder="1" applyAlignment="1">
      <alignment vertical="center"/>
    </xf>
    <xf numFmtId="0" fontId="22" fillId="33" borderId="35" xfId="42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2" fillId="33" borderId="38" xfId="42" applyFont="1" applyFill="1" applyBorder="1" applyAlignment="1">
      <alignment horizontal="center" vertical="center" textRotation="90" wrapText="1"/>
    </xf>
    <xf numFmtId="0" fontId="16" fillId="0" borderId="28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3" fillId="33" borderId="15" xfId="42" applyFont="1" applyFill="1" applyBorder="1" applyAlignment="1">
      <alignment horizontal="center" vertical="center" wrapText="1"/>
    </xf>
    <xf numFmtId="0" fontId="16" fillId="35" borderId="37" xfId="0" applyFont="1" applyFill="1" applyBorder="1" applyAlignment="1">
      <alignment horizontal="center" vertical="center"/>
    </xf>
    <xf numFmtId="164" fontId="0" fillId="0" borderId="33" xfId="0" applyNumberFormat="1" applyBorder="1" applyAlignment="1">
      <alignment horizontal="right" vertical="center"/>
    </xf>
    <xf numFmtId="164" fontId="0" fillId="0" borderId="27" xfId="0" applyNumberFormat="1" applyBorder="1" applyAlignment="1">
      <alignment horizontal="right" vertical="center"/>
    </xf>
    <xf numFmtId="164" fontId="0" fillId="0" borderId="34" xfId="0" applyNumberFormat="1" applyBorder="1" applyAlignment="1">
      <alignment horizontal="right" vertical="center"/>
    </xf>
    <xf numFmtId="164" fontId="16" fillId="0" borderId="29" xfId="0" applyNumberFormat="1" applyFont="1" applyBorder="1" applyAlignment="1">
      <alignment horizontal="right" vertical="center"/>
    </xf>
    <xf numFmtId="0" fontId="18" fillId="0" borderId="43" xfId="42" applyFont="1" applyBorder="1" applyAlignment="1">
      <alignment horizontal="center" vertical="center"/>
    </xf>
    <xf numFmtId="0" fontId="18" fillId="0" borderId="44" xfId="42" applyFont="1" applyBorder="1" applyAlignment="1">
      <alignment horizontal="center" vertical="center"/>
    </xf>
    <xf numFmtId="0" fontId="18" fillId="34" borderId="44" xfId="42" applyFont="1" applyFill="1" applyBorder="1" applyAlignment="1">
      <alignment horizontal="center" vertical="center"/>
    </xf>
    <xf numFmtId="0" fontId="18" fillId="0" borderId="45" xfId="42" applyFont="1" applyBorder="1" applyAlignment="1">
      <alignment horizontal="center" vertical="center"/>
    </xf>
    <xf numFmtId="0" fontId="16" fillId="0" borderId="26" xfId="0" applyFont="1" applyFill="1" applyBorder="1" applyAlignment="1">
      <alignment vertical="center"/>
    </xf>
    <xf numFmtId="0" fontId="16" fillId="0" borderId="46" xfId="0" applyFont="1" applyFill="1" applyBorder="1" applyAlignment="1">
      <alignment vertical="center"/>
    </xf>
    <xf numFmtId="0" fontId="22" fillId="33" borderId="47" xfId="42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10" fontId="16" fillId="0" borderId="51" xfId="43" applyNumberFormat="1" applyFont="1" applyBorder="1" applyAlignment="1">
      <alignment horizontal="center" vertical="center"/>
    </xf>
    <xf numFmtId="0" fontId="16" fillId="0" borderId="0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10" fontId="16" fillId="0" borderId="21" xfId="43" applyNumberFormat="1" applyFont="1" applyFill="1" applyBorder="1" applyAlignment="1">
      <alignment horizontal="center" vertical="center"/>
    </xf>
    <xf numFmtId="164" fontId="16" fillId="0" borderId="0" xfId="0" applyNumberFormat="1" applyFont="1" applyFill="1" applyBorder="1" applyAlignment="1">
      <alignment horizontal="right" vertical="center"/>
    </xf>
    <xf numFmtId="0" fontId="16" fillId="0" borderId="0" xfId="0" applyFont="1" applyFill="1" applyAlignment="1">
      <alignment vertical="center"/>
    </xf>
    <xf numFmtId="164" fontId="0" fillId="0" borderId="10" xfId="0" applyNumberFormat="1" applyBorder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16" fillId="35" borderId="40" xfId="0" applyFont="1" applyFill="1" applyBorder="1" applyAlignment="1">
      <alignment horizontal="center" vertical="center"/>
    </xf>
    <xf numFmtId="0" fontId="16" fillId="35" borderId="41" xfId="0" applyFont="1" applyFill="1" applyBorder="1" applyAlignment="1">
      <alignment horizontal="center" vertical="center"/>
    </xf>
    <xf numFmtId="0" fontId="16" fillId="35" borderId="42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16" fillId="0" borderId="38" xfId="0" applyFont="1" applyBorder="1" applyAlignment="1">
      <alignment horizontal="right" vertical="center"/>
    </xf>
    <xf numFmtId="0" fontId="16" fillId="0" borderId="35" xfId="0" applyFont="1" applyBorder="1" applyAlignment="1">
      <alignment horizontal="right" vertical="center"/>
    </xf>
    <xf numFmtId="0" fontId="16" fillId="0" borderId="20" xfId="0" applyFont="1" applyBorder="1" applyAlignment="1">
      <alignment horizontal="right" vertical="center"/>
    </xf>
  </cellXfs>
  <cellStyles count="44"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Figyelmeztetés" xfId="14" builtinId="11" customBuiltin="1"/>
    <cellStyle name="Hivatkozott cella" xfId="12" builtinId="24" customBuiltin="1"/>
    <cellStyle name="Jegyzet" xfId="15" builtinId="10" customBuiltin="1"/>
    <cellStyle name="Jelölőszín (1)" xfId="18" builtinId="29" customBuiltin="1"/>
    <cellStyle name="Jelölőszín (2)" xfId="22" builtinId="33" customBuiltin="1"/>
    <cellStyle name="Jelölőszín (3)" xfId="26" builtinId="37" customBuiltin="1"/>
    <cellStyle name="Jelölőszín (4)" xfId="30" builtinId="41" customBuiltin="1"/>
    <cellStyle name="Jelölőszín (5)" xfId="34" builtinId="45" customBuiltin="1"/>
    <cellStyle name="Jelölőszín (6)" xfId="38" builtinId="49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/>
    <cellStyle name="Normál 2" xfId="42"/>
    <cellStyle name="Összesen" xfId="17" builtinId="25" customBuiltin="1"/>
    <cellStyle name="Rossz" xfId="7" builtinId="27" customBuiltin="1"/>
    <cellStyle name="Semleges" xfId="8" builtinId="28" customBuiltin="1"/>
    <cellStyle name="Számítás" xfId="11" builtinId="22" customBuiltin="1"/>
    <cellStyle name="Százalék" xfId="4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2"/>
  <sheetViews>
    <sheetView tabSelected="1" view="pageLayout" zoomScaleNormal="100" workbookViewId="0">
      <selection activeCell="G7" sqref="G7"/>
    </sheetView>
  </sheetViews>
  <sheetFormatPr defaultRowHeight="15" x14ac:dyDescent="0.25"/>
  <cols>
    <col min="1" max="1" width="3.5703125" style="1" bestFit="1" customWidth="1"/>
    <col min="2" max="2" width="19.28515625" style="1" bestFit="1" customWidth="1"/>
    <col min="3" max="3" width="40.85546875" style="1" bestFit="1" customWidth="1"/>
    <col min="4" max="4" width="14.28515625" style="1" bestFit="1" customWidth="1"/>
    <col min="5" max="5" width="10.28515625" style="1" bestFit="1" customWidth="1"/>
    <col min="6" max="6" width="11.42578125" style="1" bestFit="1" customWidth="1"/>
    <col min="7" max="7" width="19.28515625" style="2" customWidth="1"/>
    <col min="8" max="8" width="18.140625" style="2" customWidth="1"/>
    <col min="9" max="9" width="18.42578125" style="1" customWidth="1"/>
    <col min="10" max="10" width="14.5703125" style="1" customWidth="1"/>
    <col min="11" max="11" width="14.85546875" style="18" customWidth="1"/>
    <col min="12" max="12" width="23.5703125" style="1" customWidth="1"/>
    <col min="13" max="16384" width="9.140625" style="1"/>
  </cols>
  <sheetData>
    <row r="1" spans="1:12" x14ac:dyDescent="0.25">
      <c r="A1" s="64" t="s">
        <v>216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2" ht="15.75" thickBot="1" x14ac:dyDescent="0.3"/>
    <row r="3" spans="1:12" s="5" customFormat="1" ht="77.25" thickBot="1" x14ac:dyDescent="0.3">
      <c r="A3" s="17" t="s">
        <v>208</v>
      </c>
      <c r="B3" s="4" t="s">
        <v>133</v>
      </c>
      <c r="C3" s="3" t="s">
        <v>134</v>
      </c>
      <c r="D3" s="3" t="s">
        <v>132</v>
      </c>
      <c r="E3" s="37" t="s">
        <v>214</v>
      </c>
      <c r="F3" s="19" t="s">
        <v>213</v>
      </c>
      <c r="G3" s="52" t="s">
        <v>219</v>
      </c>
      <c r="H3" s="34" t="s">
        <v>220</v>
      </c>
      <c r="I3" s="3" t="s">
        <v>217</v>
      </c>
      <c r="J3" s="3" t="s">
        <v>215</v>
      </c>
      <c r="K3" s="40" t="s">
        <v>137</v>
      </c>
      <c r="L3" s="20" t="s">
        <v>138</v>
      </c>
    </row>
    <row r="4" spans="1:12" ht="15.75" x14ac:dyDescent="0.25">
      <c r="A4" s="25" t="s">
        <v>139</v>
      </c>
      <c r="B4" s="13">
        <v>4351670107</v>
      </c>
      <c r="C4" s="6" t="s">
        <v>130</v>
      </c>
      <c r="D4" s="7" t="s">
        <v>131</v>
      </c>
      <c r="E4" s="46">
        <v>6</v>
      </c>
      <c r="F4" s="21" t="s">
        <v>135</v>
      </c>
      <c r="G4" s="53"/>
      <c r="H4" s="35"/>
      <c r="I4" s="23"/>
      <c r="J4" s="23"/>
      <c r="K4" s="26"/>
      <c r="L4" s="42">
        <f t="shared" ref="L4:L35" si="0">E4*K4</f>
        <v>0</v>
      </c>
    </row>
    <row r="5" spans="1:12" ht="15.75" x14ac:dyDescent="0.25">
      <c r="A5" s="15" t="s">
        <v>155</v>
      </c>
      <c r="B5" s="14">
        <v>4351670106</v>
      </c>
      <c r="C5" s="8" t="s">
        <v>128</v>
      </c>
      <c r="D5" s="8" t="s">
        <v>129</v>
      </c>
      <c r="E5" s="47">
        <v>32</v>
      </c>
      <c r="F5" s="22"/>
      <c r="G5" s="54"/>
      <c r="H5" s="36"/>
      <c r="I5" s="24"/>
      <c r="J5" s="24"/>
      <c r="K5" s="12"/>
      <c r="L5" s="43">
        <f t="shared" si="0"/>
        <v>0</v>
      </c>
    </row>
    <row r="6" spans="1:12" ht="15.75" x14ac:dyDescent="0.25">
      <c r="A6" s="15" t="s">
        <v>157</v>
      </c>
      <c r="B6" s="14">
        <v>4351670105</v>
      </c>
      <c r="C6" s="9" t="s">
        <v>125</v>
      </c>
      <c r="D6" s="8" t="s">
        <v>127</v>
      </c>
      <c r="E6" s="47">
        <v>1</v>
      </c>
      <c r="F6" s="22"/>
      <c r="G6" s="54"/>
      <c r="H6" s="36"/>
      <c r="I6" s="24"/>
      <c r="J6" s="24"/>
      <c r="K6" s="12"/>
      <c r="L6" s="43">
        <f t="shared" si="0"/>
        <v>0</v>
      </c>
    </row>
    <row r="7" spans="1:12" ht="15.75" x14ac:dyDescent="0.25">
      <c r="A7" s="15" t="s">
        <v>156</v>
      </c>
      <c r="B7" s="14">
        <v>4351670104</v>
      </c>
      <c r="C7" s="9" t="s">
        <v>125</v>
      </c>
      <c r="D7" s="8" t="s">
        <v>126</v>
      </c>
      <c r="E7" s="47">
        <v>1</v>
      </c>
      <c r="F7" s="22"/>
      <c r="G7" s="54"/>
      <c r="H7" s="36"/>
      <c r="I7" s="24"/>
      <c r="J7" s="24"/>
      <c r="K7" s="12"/>
      <c r="L7" s="43">
        <f t="shared" si="0"/>
        <v>0</v>
      </c>
    </row>
    <row r="8" spans="1:12" ht="15.75" x14ac:dyDescent="0.25">
      <c r="A8" s="15" t="s">
        <v>152</v>
      </c>
      <c r="B8" s="14">
        <v>4351670103</v>
      </c>
      <c r="C8" s="9" t="s">
        <v>123</v>
      </c>
      <c r="D8" s="9" t="s">
        <v>124</v>
      </c>
      <c r="E8" s="47">
        <v>8</v>
      </c>
      <c r="F8" s="50"/>
      <c r="G8" s="54"/>
      <c r="H8" s="36"/>
      <c r="I8" s="24"/>
      <c r="J8" s="32"/>
      <c r="K8" s="12"/>
      <c r="L8" s="43">
        <f t="shared" si="0"/>
        <v>0</v>
      </c>
    </row>
    <row r="9" spans="1:12" ht="15.75" x14ac:dyDescent="0.25">
      <c r="A9" s="15" t="s">
        <v>158</v>
      </c>
      <c r="B9" s="14">
        <v>4351670102</v>
      </c>
      <c r="C9" s="9" t="s">
        <v>121</v>
      </c>
      <c r="D9" s="9" t="s">
        <v>122</v>
      </c>
      <c r="E9" s="47">
        <v>8</v>
      </c>
      <c r="F9" s="50"/>
      <c r="G9" s="54"/>
      <c r="H9" s="36"/>
      <c r="I9" s="24"/>
      <c r="J9" s="32"/>
      <c r="K9" s="12"/>
      <c r="L9" s="43">
        <f t="shared" si="0"/>
        <v>0</v>
      </c>
    </row>
    <row r="10" spans="1:12" ht="15.75" x14ac:dyDescent="0.25">
      <c r="A10" s="15" t="s">
        <v>159</v>
      </c>
      <c r="B10" s="14">
        <v>4351670093</v>
      </c>
      <c r="C10" s="8" t="s">
        <v>116</v>
      </c>
      <c r="D10" s="8" t="s">
        <v>120</v>
      </c>
      <c r="E10" s="47">
        <v>20</v>
      </c>
      <c r="F10" s="50"/>
      <c r="G10" s="54"/>
      <c r="H10" s="36"/>
      <c r="I10" s="24"/>
      <c r="J10" s="32"/>
      <c r="K10" s="12"/>
      <c r="L10" s="43">
        <f t="shared" si="0"/>
        <v>0</v>
      </c>
    </row>
    <row r="11" spans="1:12" ht="15.75" x14ac:dyDescent="0.25">
      <c r="A11" s="15" t="s">
        <v>151</v>
      </c>
      <c r="B11" s="14">
        <v>4351670092</v>
      </c>
      <c r="C11" s="8" t="s">
        <v>118</v>
      </c>
      <c r="D11" s="8" t="s">
        <v>119</v>
      </c>
      <c r="E11" s="47">
        <v>20</v>
      </c>
      <c r="F11" s="50"/>
      <c r="G11" s="54"/>
      <c r="H11" s="36"/>
      <c r="I11" s="24"/>
      <c r="J11" s="32"/>
      <c r="K11" s="12"/>
      <c r="L11" s="43">
        <f t="shared" si="0"/>
        <v>0</v>
      </c>
    </row>
    <row r="12" spans="1:12" ht="15.75" x14ac:dyDescent="0.25">
      <c r="A12" s="15" t="s">
        <v>160</v>
      </c>
      <c r="B12" s="14">
        <v>4351670091</v>
      </c>
      <c r="C12" s="8" t="s">
        <v>116</v>
      </c>
      <c r="D12" s="8" t="s">
        <v>117</v>
      </c>
      <c r="E12" s="47">
        <v>20</v>
      </c>
      <c r="F12" s="50"/>
      <c r="G12" s="54"/>
      <c r="H12" s="36"/>
      <c r="I12" s="24"/>
      <c r="J12" s="32"/>
      <c r="K12" s="12"/>
      <c r="L12" s="43">
        <f t="shared" si="0"/>
        <v>0</v>
      </c>
    </row>
    <row r="13" spans="1:12" ht="15.75" x14ac:dyDescent="0.25">
      <c r="A13" s="15" t="s">
        <v>150</v>
      </c>
      <c r="B13" s="14">
        <v>4351670090</v>
      </c>
      <c r="C13" s="8" t="s">
        <v>114</v>
      </c>
      <c r="D13" s="8" t="s">
        <v>115</v>
      </c>
      <c r="E13" s="47">
        <v>20</v>
      </c>
      <c r="F13" s="50"/>
      <c r="G13" s="54"/>
      <c r="H13" s="36"/>
      <c r="I13" s="24"/>
      <c r="J13" s="32"/>
      <c r="K13" s="12"/>
      <c r="L13" s="43">
        <f t="shared" si="0"/>
        <v>0</v>
      </c>
    </row>
    <row r="14" spans="1:12" ht="15.75" x14ac:dyDescent="0.25">
      <c r="A14" s="15" t="s">
        <v>161</v>
      </c>
      <c r="B14" s="14">
        <v>4351670085</v>
      </c>
      <c r="C14" s="10" t="s">
        <v>113</v>
      </c>
      <c r="D14" s="8" t="s">
        <v>40</v>
      </c>
      <c r="E14" s="48">
        <v>6</v>
      </c>
      <c r="F14" s="50"/>
      <c r="G14" s="54"/>
      <c r="H14" s="36"/>
      <c r="I14" s="24"/>
      <c r="J14" s="32"/>
      <c r="K14" s="12"/>
      <c r="L14" s="43">
        <f t="shared" si="0"/>
        <v>0</v>
      </c>
    </row>
    <row r="15" spans="1:12" ht="15.75" x14ac:dyDescent="0.25">
      <c r="A15" s="15" t="s">
        <v>162</v>
      </c>
      <c r="B15" s="14">
        <v>4351670083</v>
      </c>
      <c r="C15" s="10" t="s">
        <v>112</v>
      </c>
      <c r="D15" s="8" t="s">
        <v>38</v>
      </c>
      <c r="E15" s="48">
        <v>6</v>
      </c>
      <c r="F15" s="50"/>
      <c r="G15" s="54"/>
      <c r="H15" s="36"/>
      <c r="I15" s="24"/>
      <c r="J15" s="32"/>
      <c r="K15" s="12"/>
      <c r="L15" s="43">
        <f t="shared" si="0"/>
        <v>0</v>
      </c>
    </row>
    <row r="16" spans="1:12" ht="15.75" x14ac:dyDescent="0.25">
      <c r="A16" s="15" t="s">
        <v>145</v>
      </c>
      <c r="B16" s="14">
        <v>4351670068</v>
      </c>
      <c r="C16" s="9" t="s">
        <v>110</v>
      </c>
      <c r="D16" s="9" t="s">
        <v>111</v>
      </c>
      <c r="E16" s="47">
        <v>8</v>
      </c>
      <c r="F16" s="22" t="s">
        <v>135</v>
      </c>
      <c r="G16" s="54"/>
      <c r="H16" s="36"/>
      <c r="I16" s="24"/>
      <c r="J16" s="24"/>
      <c r="K16" s="12"/>
      <c r="L16" s="43">
        <f t="shared" si="0"/>
        <v>0</v>
      </c>
    </row>
    <row r="17" spans="1:12" ht="15.75" x14ac:dyDescent="0.25">
      <c r="A17" s="15" t="s">
        <v>163</v>
      </c>
      <c r="B17" s="14">
        <v>4351670067</v>
      </c>
      <c r="C17" s="9" t="s">
        <v>108</v>
      </c>
      <c r="D17" s="9" t="s">
        <v>109</v>
      </c>
      <c r="E17" s="47">
        <v>8</v>
      </c>
      <c r="F17" s="22" t="s">
        <v>135</v>
      </c>
      <c r="G17" s="54"/>
      <c r="H17" s="36"/>
      <c r="I17" s="24"/>
      <c r="J17" s="24"/>
      <c r="K17" s="12"/>
      <c r="L17" s="43">
        <f t="shared" si="0"/>
        <v>0</v>
      </c>
    </row>
    <row r="18" spans="1:12" ht="15.75" x14ac:dyDescent="0.25">
      <c r="A18" s="15" t="s">
        <v>153</v>
      </c>
      <c r="B18" s="14">
        <v>4351670066</v>
      </c>
      <c r="C18" s="9" t="s">
        <v>106</v>
      </c>
      <c r="D18" s="9" t="s">
        <v>107</v>
      </c>
      <c r="E18" s="47">
        <v>8</v>
      </c>
      <c r="F18" s="22" t="s">
        <v>135</v>
      </c>
      <c r="G18" s="54"/>
      <c r="H18" s="36"/>
      <c r="I18" s="24"/>
      <c r="J18" s="24"/>
      <c r="K18" s="12"/>
      <c r="L18" s="43">
        <f t="shared" si="0"/>
        <v>0</v>
      </c>
    </row>
    <row r="19" spans="1:12" ht="15.75" x14ac:dyDescent="0.25">
      <c r="A19" s="15" t="s">
        <v>144</v>
      </c>
      <c r="B19" s="14">
        <v>4351670065</v>
      </c>
      <c r="C19" s="9" t="s">
        <v>104</v>
      </c>
      <c r="D19" s="9" t="s">
        <v>105</v>
      </c>
      <c r="E19" s="47">
        <v>8</v>
      </c>
      <c r="F19" s="22" t="s">
        <v>135</v>
      </c>
      <c r="G19" s="54"/>
      <c r="H19" s="36"/>
      <c r="I19" s="24"/>
      <c r="J19" s="24"/>
      <c r="K19" s="12"/>
      <c r="L19" s="43">
        <f t="shared" si="0"/>
        <v>0</v>
      </c>
    </row>
    <row r="20" spans="1:12" ht="15.75" x14ac:dyDescent="0.25">
      <c r="A20" s="15" t="s">
        <v>164</v>
      </c>
      <c r="B20" s="14">
        <v>4351670064</v>
      </c>
      <c r="C20" s="9" t="s">
        <v>102</v>
      </c>
      <c r="D20" s="9" t="s">
        <v>103</v>
      </c>
      <c r="E20" s="47">
        <v>8</v>
      </c>
      <c r="F20" s="22" t="s">
        <v>135</v>
      </c>
      <c r="G20" s="54"/>
      <c r="H20" s="36"/>
      <c r="I20" s="24"/>
      <c r="J20" s="24"/>
      <c r="K20" s="12"/>
      <c r="L20" s="43">
        <f t="shared" si="0"/>
        <v>0</v>
      </c>
    </row>
    <row r="21" spans="1:12" ht="15.75" x14ac:dyDescent="0.25">
      <c r="A21" s="15" t="s">
        <v>141</v>
      </c>
      <c r="B21" s="14">
        <v>4351670063</v>
      </c>
      <c r="C21" s="9" t="s">
        <v>100</v>
      </c>
      <c r="D21" s="9" t="s">
        <v>101</v>
      </c>
      <c r="E21" s="47">
        <v>6</v>
      </c>
      <c r="F21" s="22" t="s">
        <v>135</v>
      </c>
      <c r="G21" s="54"/>
      <c r="H21" s="36"/>
      <c r="I21" s="24"/>
      <c r="J21" s="24"/>
      <c r="K21" s="12"/>
      <c r="L21" s="43">
        <f t="shared" si="0"/>
        <v>0</v>
      </c>
    </row>
    <row r="22" spans="1:12" ht="15.75" x14ac:dyDescent="0.25">
      <c r="A22" s="15" t="s">
        <v>165</v>
      </c>
      <c r="B22" s="14">
        <v>4351670062</v>
      </c>
      <c r="C22" s="9" t="s">
        <v>98</v>
      </c>
      <c r="D22" s="9" t="s">
        <v>99</v>
      </c>
      <c r="E22" s="47">
        <v>12</v>
      </c>
      <c r="F22" s="22" t="s">
        <v>135</v>
      </c>
      <c r="G22" s="54"/>
      <c r="H22" s="36"/>
      <c r="I22" s="24"/>
      <c r="J22" s="24"/>
      <c r="K22" s="12"/>
      <c r="L22" s="43">
        <f t="shared" si="0"/>
        <v>0</v>
      </c>
    </row>
    <row r="23" spans="1:12" ht="15.75" x14ac:dyDescent="0.25">
      <c r="A23" s="15" t="s">
        <v>166</v>
      </c>
      <c r="B23" s="14">
        <v>4351670061</v>
      </c>
      <c r="C23" s="9" t="s">
        <v>96</v>
      </c>
      <c r="D23" s="9" t="s">
        <v>97</v>
      </c>
      <c r="E23" s="47">
        <v>4</v>
      </c>
      <c r="F23" s="22" t="s">
        <v>135</v>
      </c>
      <c r="G23" s="54"/>
      <c r="H23" s="36"/>
      <c r="I23" s="24"/>
      <c r="J23" s="24"/>
      <c r="K23" s="12"/>
      <c r="L23" s="43">
        <f t="shared" si="0"/>
        <v>0</v>
      </c>
    </row>
    <row r="24" spans="1:12" ht="15.75" x14ac:dyDescent="0.25">
      <c r="A24" s="15" t="s">
        <v>167</v>
      </c>
      <c r="B24" s="14">
        <v>4351670060</v>
      </c>
      <c r="C24" s="9" t="s">
        <v>94</v>
      </c>
      <c r="D24" s="9" t="s">
        <v>95</v>
      </c>
      <c r="E24" s="47">
        <v>4</v>
      </c>
      <c r="F24" s="22" t="s">
        <v>135</v>
      </c>
      <c r="G24" s="54"/>
      <c r="H24" s="36"/>
      <c r="I24" s="24"/>
      <c r="J24" s="24"/>
      <c r="K24" s="12"/>
      <c r="L24" s="43">
        <f t="shared" si="0"/>
        <v>0</v>
      </c>
    </row>
    <row r="25" spans="1:12" ht="15.75" x14ac:dyDescent="0.25">
      <c r="A25" s="15" t="s">
        <v>168</v>
      </c>
      <c r="B25" s="14">
        <v>4351670059</v>
      </c>
      <c r="C25" s="9" t="s">
        <v>92</v>
      </c>
      <c r="D25" s="9" t="s">
        <v>93</v>
      </c>
      <c r="E25" s="48">
        <v>4</v>
      </c>
      <c r="F25" s="22" t="s">
        <v>135</v>
      </c>
      <c r="G25" s="54"/>
      <c r="H25" s="36"/>
      <c r="I25" s="24"/>
      <c r="J25" s="24"/>
      <c r="K25" s="12"/>
      <c r="L25" s="43">
        <f t="shared" si="0"/>
        <v>0</v>
      </c>
    </row>
    <row r="26" spans="1:12" ht="15.75" x14ac:dyDescent="0.25">
      <c r="A26" s="15" t="s">
        <v>169</v>
      </c>
      <c r="B26" s="14">
        <v>4351670058</v>
      </c>
      <c r="C26" s="9" t="s">
        <v>90</v>
      </c>
      <c r="D26" s="9" t="s">
        <v>91</v>
      </c>
      <c r="E26" s="48">
        <v>4</v>
      </c>
      <c r="F26" s="22" t="s">
        <v>135</v>
      </c>
      <c r="G26" s="54"/>
      <c r="H26" s="36"/>
      <c r="I26" s="24"/>
      <c r="J26" s="24"/>
      <c r="K26" s="12"/>
      <c r="L26" s="43">
        <f t="shared" si="0"/>
        <v>0</v>
      </c>
    </row>
    <row r="27" spans="1:12" ht="15.75" x14ac:dyDescent="0.25">
      <c r="A27" s="15" t="s">
        <v>147</v>
      </c>
      <c r="B27" s="14">
        <v>4351670057</v>
      </c>
      <c r="C27" s="9" t="s">
        <v>88</v>
      </c>
      <c r="D27" s="9" t="s">
        <v>89</v>
      </c>
      <c r="E27" s="47">
        <v>6</v>
      </c>
      <c r="F27" s="22" t="s">
        <v>135</v>
      </c>
      <c r="G27" s="54"/>
      <c r="H27" s="36"/>
      <c r="I27" s="24"/>
      <c r="J27" s="24"/>
      <c r="K27" s="12"/>
      <c r="L27" s="43">
        <f t="shared" si="0"/>
        <v>0</v>
      </c>
    </row>
    <row r="28" spans="1:12" ht="15.75" x14ac:dyDescent="0.25">
      <c r="A28" s="15" t="s">
        <v>142</v>
      </c>
      <c r="B28" s="14">
        <v>4351670056</v>
      </c>
      <c r="C28" s="9" t="s">
        <v>86</v>
      </c>
      <c r="D28" s="9" t="s">
        <v>87</v>
      </c>
      <c r="E28" s="47">
        <v>6</v>
      </c>
      <c r="F28" s="22" t="s">
        <v>135</v>
      </c>
      <c r="G28" s="54"/>
      <c r="H28" s="36"/>
      <c r="I28" s="24"/>
      <c r="J28" s="24"/>
      <c r="K28" s="12"/>
      <c r="L28" s="43">
        <f t="shared" si="0"/>
        <v>0</v>
      </c>
    </row>
    <row r="29" spans="1:12" ht="15.75" x14ac:dyDescent="0.25">
      <c r="A29" s="15" t="s">
        <v>170</v>
      </c>
      <c r="B29" s="14">
        <v>4351670054</v>
      </c>
      <c r="C29" s="9" t="s">
        <v>83</v>
      </c>
      <c r="D29" s="8" t="s">
        <v>85</v>
      </c>
      <c r="E29" s="47">
        <v>1</v>
      </c>
      <c r="F29" s="22"/>
      <c r="G29" s="54"/>
      <c r="H29" s="36"/>
      <c r="I29" s="24"/>
      <c r="J29" s="24"/>
      <c r="K29" s="12"/>
      <c r="L29" s="43">
        <f t="shared" si="0"/>
        <v>0</v>
      </c>
    </row>
    <row r="30" spans="1:12" ht="15.75" x14ac:dyDescent="0.25">
      <c r="A30" s="15" t="s">
        <v>149</v>
      </c>
      <c r="B30" s="14">
        <v>4351670053</v>
      </c>
      <c r="C30" s="9" t="s">
        <v>83</v>
      </c>
      <c r="D30" s="8" t="s">
        <v>84</v>
      </c>
      <c r="E30" s="47">
        <v>1</v>
      </c>
      <c r="F30" s="22"/>
      <c r="G30" s="54"/>
      <c r="H30" s="36"/>
      <c r="I30" s="24"/>
      <c r="J30" s="24"/>
      <c r="K30" s="12"/>
      <c r="L30" s="43">
        <f t="shared" si="0"/>
        <v>0</v>
      </c>
    </row>
    <row r="31" spans="1:12" ht="15.75" x14ac:dyDescent="0.25">
      <c r="A31" s="15" t="s">
        <v>171</v>
      </c>
      <c r="B31" s="14">
        <v>4351670052</v>
      </c>
      <c r="C31" s="9" t="s">
        <v>80</v>
      </c>
      <c r="D31" s="8" t="s">
        <v>82</v>
      </c>
      <c r="E31" s="47">
        <v>1</v>
      </c>
      <c r="F31" s="22"/>
      <c r="G31" s="54"/>
      <c r="H31" s="36"/>
      <c r="I31" s="24"/>
      <c r="J31" s="24"/>
      <c r="K31" s="12"/>
      <c r="L31" s="43">
        <f t="shared" si="0"/>
        <v>0</v>
      </c>
    </row>
    <row r="32" spans="1:12" ht="15.75" x14ac:dyDescent="0.25">
      <c r="A32" s="15" t="s">
        <v>154</v>
      </c>
      <c r="B32" s="14">
        <v>4351670051</v>
      </c>
      <c r="C32" s="9" t="s">
        <v>80</v>
      </c>
      <c r="D32" s="9" t="s">
        <v>81</v>
      </c>
      <c r="E32" s="47">
        <v>1</v>
      </c>
      <c r="F32" s="22"/>
      <c r="G32" s="54"/>
      <c r="H32" s="36"/>
      <c r="I32" s="24"/>
      <c r="J32" s="24"/>
      <c r="K32" s="12"/>
      <c r="L32" s="43">
        <f t="shared" si="0"/>
        <v>0</v>
      </c>
    </row>
    <row r="33" spans="1:12" ht="15.75" x14ac:dyDescent="0.25">
      <c r="A33" s="15" t="s">
        <v>172</v>
      </c>
      <c r="B33" s="14">
        <v>4351670049</v>
      </c>
      <c r="C33" s="9" t="s">
        <v>78</v>
      </c>
      <c r="D33" s="9" t="s">
        <v>79</v>
      </c>
      <c r="E33" s="47">
        <v>10</v>
      </c>
      <c r="F33" s="50"/>
      <c r="G33" s="54"/>
      <c r="H33" s="36"/>
      <c r="I33" s="24"/>
      <c r="J33" s="32"/>
      <c r="K33" s="12"/>
      <c r="L33" s="43">
        <f t="shared" si="0"/>
        <v>0</v>
      </c>
    </row>
    <row r="34" spans="1:12" ht="15.75" x14ac:dyDescent="0.25">
      <c r="A34" s="15" t="s">
        <v>146</v>
      </c>
      <c r="B34" s="14">
        <v>4351670048</v>
      </c>
      <c r="C34" s="9" t="s">
        <v>76</v>
      </c>
      <c r="D34" s="9" t="s">
        <v>77</v>
      </c>
      <c r="E34" s="47">
        <v>2</v>
      </c>
      <c r="F34" s="50"/>
      <c r="G34" s="54"/>
      <c r="H34" s="36"/>
      <c r="I34" s="24"/>
      <c r="J34" s="32"/>
      <c r="K34" s="12"/>
      <c r="L34" s="43">
        <f t="shared" si="0"/>
        <v>0</v>
      </c>
    </row>
    <row r="35" spans="1:12" ht="15.75" x14ac:dyDescent="0.25">
      <c r="A35" s="15" t="s">
        <v>173</v>
      </c>
      <c r="B35" s="14">
        <v>4351670047</v>
      </c>
      <c r="C35" s="9" t="s">
        <v>74</v>
      </c>
      <c r="D35" s="9" t="s">
        <v>75</v>
      </c>
      <c r="E35" s="47">
        <v>2</v>
      </c>
      <c r="F35" s="50"/>
      <c r="G35" s="54"/>
      <c r="H35" s="36"/>
      <c r="I35" s="24"/>
      <c r="J35" s="32"/>
      <c r="K35" s="12"/>
      <c r="L35" s="43">
        <f t="shared" si="0"/>
        <v>0</v>
      </c>
    </row>
    <row r="36" spans="1:12" ht="15.75" x14ac:dyDescent="0.25">
      <c r="A36" s="15" t="s">
        <v>174</v>
      </c>
      <c r="B36" s="14">
        <v>4351670046</v>
      </c>
      <c r="C36" s="9" t="s">
        <v>72</v>
      </c>
      <c r="D36" s="8" t="s">
        <v>73</v>
      </c>
      <c r="E36" s="48">
        <v>2</v>
      </c>
      <c r="F36" s="50"/>
      <c r="G36" s="54"/>
      <c r="H36" s="36"/>
      <c r="I36" s="24"/>
      <c r="J36" s="32"/>
      <c r="K36" s="12"/>
      <c r="L36" s="43">
        <f t="shared" ref="L36:L67" si="1">E36*K36</f>
        <v>0</v>
      </c>
    </row>
    <row r="37" spans="1:12" ht="15.75" x14ac:dyDescent="0.25">
      <c r="A37" s="15" t="s">
        <v>175</v>
      </c>
      <c r="B37" s="14">
        <v>4351670045</v>
      </c>
      <c r="C37" s="9" t="s">
        <v>70</v>
      </c>
      <c r="D37" s="8" t="s">
        <v>71</v>
      </c>
      <c r="E37" s="48">
        <v>1</v>
      </c>
      <c r="F37" s="50"/>
      <c r="G37" s="54"/>
      <c r="H37" s="36"/>
      <c r="I37" s="24"/>
      <c r="J37" s="32"/>
      <c r="K37" s="12"/>
      <c r="L37" s="43">
        <f t="shared" si="1"/>
        <v>0</v>
      </c>
    </row>
    <row r="38" spans="1:12" ht="15.75" x14ac:dyDescent="0.25">
      <c r="A38" s="15" t="s">
        <v>143</v>
      </c>
      <c r="B38" s="14">
        <v>4351670044</v>
      </c>
      <c r="C38" s="9" t="s">
        <v>68</v>
      </c>
      <c r="D38" s="9" t="s">
        <v>69</v>
      </c>
      <c r="E38" s="47">
        <v>1</v>
      </c>
      <c r="F38" s="22"/>
      <c r="G38" s="54"/>
      <c r="H38" s="36"/>
      <c r="I38" s="24"/>
      <c r="J38" s="24"/>
      <c r="K38" s="12"/>
      <c r="L38" s="43">
        <f t="shared" si="1"/>
        <v>0</v>
      </c>
    </row>
    <row r="39" spans="1:12" ht="15.75" x14ac:dyDescent="0.25">
      <c r="A39" s="15" t="s">
        <v>176</v>
      </c>
      <c r="B39" s="14">
        <v>4351670043</v>
      </c>
      <c r="C39" s="9" t="s">
        <v>66</v>
      </c>
      <c r="D39" s="9" t="s">
        <v>67</v>
      </c>
      <c r="E39" s="47">
        <v>1</v>
      </c>
      <c r="F39" s="22"/>
      <c r="G39" s="54"/>
      <c r="H39" s="36"/>
      <c r="I39" s="24"/>
      <c r="J39" s="24"/>
      <c r="K39" s="12"/>
      <c r="L39" s="43">
        <f t="shared" si="1"/>
        <v>0</v>
      </c>
    </row>
    <row r="40" spans="1:12" ht="15.75" x14ac:dyDescent="0.25">
      <c r="A40" s="15" t="s">
        <v>140</v>
      </c>
      <c r="B40" s="14">
        <v>4351670041</v>
      </c>
      <c r="C40" s="9" t="s">
        <v>64</v>
      </c>
      <c r="D40" s="9" t="s">
        <v>65</v>
      </c>
      <c r="E40" s="47">
        <v>8</v>
      </c>
      <c r="F40" s="50"/>
      <c r="G40" s="54"/>
      <c r="H40" s="36"/>
      <c r="I40" s="24"/>
      <c r="J40" s="32"/>
      <c r="K40" s="12"/>
      <c r="L40" s="43">
        <f t="shared" si="1"/>
        <v>0</v>
      </c>
    </row>
    <row r="41" spans="1:12" ht="15.75" x14ac:dyDescent="0.25">
      <c r="A41" s="15" t="s">
        <v>177</v>
      </c>
      <c r="B41" s="14">
        <v>4351670040</v>
      </c>
      <c r="C41" s="9" t="s">
        <v>62</v>
      </c>
      <c r="D41" s="9" t="s">
        <v>63</v>
      </c>
      <c r="E41" s="47">
        <v>4</v>
      </c>
      <c r="F41" s="50"/>
      <c r="G41" s="54"/>
      <c r="H41" s="36"/>
      <c r="I41" s="24"/>
      <c r="J41" s="32"/>
      <c r="K41" s="12"/>
      <c r="L41" s="43">
        <f t="shared" si="1"/>
        <v>0</v>
      </c>
    </row>
    <row r="42" spans="1:12" ht="15.75" x14ac:dyDescent="0.25">
      <c r="A42" s="15" t="s">
        <v>178</v>
      </c>
      <c r="B42" s="14">
        <v>4351670039</v>
      </c>
      <c r="C42" s="9" t="s">
        <v>60</v>
      </c>
      <c r="D42" s="8" t="s">
        <v>61</v>
      </c>
      <c r="E42" s="47">
        <v>4</v>
      </c>
      <c r="F42" s="50"/>
      <c r="G42" s="54"/>
      <c r="H42" s="36"/>
      <c r="I42" s="24"/>
      <c r="J42" s="32"/>
      <c r="K42" s="12"/>
      <c r="L42" s="43">
        <f t="shared" si="1"/>
        <v>0</v>
      </c>
    </row>
    <row r="43" spans="1:12" ht="15.75" x14ac:dyDescent="0.25">
      <c r="A43" s="15" t="s">
        <v>179</v>
      </c>
      <c r="B43" s="14">
        <v>4351670038</v>
      </c>
      <c r="C43" s="9" t="s">
        <v>58</v>
      </c>
      <c r="D43" s="8" t="s">
        <v>59</v>
      </c>
      <c r="E43" s="47">
        <v>10</v>
      </c>
      <c r="F43" s="50"/>
      <c r="G43" s="54"/>
      <c r="H43" s="36"/>
      <c r="I43" s="24"/>
      <c r="J43" s="32"/>
      <c r="K43" s="12"/>
      <c r="L43" s="43">
        <f t="shared" si="1"/>
        <v>0</v>
      </c>
    </row>
    <row r="44" spans="1:12" ht="15.75" x14ac:dyDescent="0.25">
      <c r="A44" s="15" t="s">
        <v>180</v>
      </c>
      <c r="B44" s="14">
        <v>4351670035</v>
      </c>
      <c r="C44" s="9" t="s">
        <v>56</v>
      </c>
      <c r="D44" s="9" t="s">
        <v>57</v>
      </c>
      <c r="E44" s="47">
        <v>6</v>
      </c>
      <c r="F44" s="50"/>
      <c r="G44" s="54"/>
      <c r="H44" s="36"/>
      <c r="I44" s="24"/>
      <c r="J44" s="32"/>
      <c r="K44" s="12"/>
      <c r="L44" s="43">
        <f t="shared" si="1"/>
        <v>0</v>
      </c>
    </row>
    <row r="45" spans="1:12" ht="15.75" x14ac:dyDescent="0.25">
      <c r="A45" s="15" t="s">
        <v>181</v>
      </c>
      <c r="B45" s="14">
        <v>4351670034</v>
      </c>
      <c r="C45" s="9" t="s">
        <v>54</v>
      </c>
      <c r="D45" s="9" t="s">
        <v>55</v>
      </c>
      <c r="E45" s="47">
        <v>10</v>
      </c>
      <c r="F45" s="50"/>
      <c r="G45" s="54"/>
      <c r="H45" s="36"/>
      <c r="I45" s="24"/>
      <c r="J45" s="32"/>
      <c r="K45" s="12"/>
      <c r="L45" s="43">
        <f t="shared" si="1"/>
        <v>0</v>
      </c>
    </row>
    <row r="46" spans="1:12" ht="15.75" x14ac:dyDescent="0.25">
      <c r="A46" s="15" t="s">
        <v>182</v>
      </c>
      <c r="B46" s="14">
        <v>4351670033</v>
      </c>
      <c r="C46" s="9" t="s">
        <v>52</v>
      </c>
      <c r="D46" s="9" t="s">
        <v>53</v>
      </c>
      <c r="E46" s="47">
        <v>32</v>
      </c>
      <c r="F46" s="50"/>
      <c r="G46" s="54"/>
      <c r="H46" s="36"/>
      <c r="I46" s="24"/>
      <c r="J46" s="32"/>
      <c r="K46" s="12"/>
      <c r="L46" s="43">
        <f t="shared" si="1"/>
        <v>0</v>
      </c>
    </row>
    <row r="47" spans="1:12" ht="15.75" x14ac:dyDescent="0.25">
      <c r="A47" s="15" t="s">
        <v>183</v>
      </c>
      <c r="B47" s="14">
        <v>4351670032</v>
      </c>
      <c r="C47" s="9" t="s">
        <v>50</v>
      </c>
      <c r="D47" s="9" t="s">
        <v>51</v>
      </c>
      <c r="E47" s="48">
        <v>4</v>
      </c>
      <c r="F47" s="50"/>
      <c r="G47" s="54"/>
      <c r="H47" s="36"/>
      <c r="I47" s="24"/>
      <c r="J47" s="32"/>
      <c r="K47" s="12"/>
      <c r="L47" s="43">
        <f t="shared" si="1"/>
        <v>0</v>
      </c>
    </row>
    <row r="48" spans="1:12" ht="15.75" x14ac:dyDescent="0.25">
      <c r="A48" s="15" t="s">
        <v>184</v>
      </c>
      <c r="B48" s="14">
        <v>4351670031</v>
      </c>
      <c r="C48" s="9" t="s">
        <v>136</v>
      </c>
      <c r="D48" s="8" t="s">
        <v>49</v>
      </c>
      <c r="E48" s="48">
        <v>4</v>
      </c>
      <c r="F48" s="50"/>
      <c r="G48" s="54"/>
      <c r="H48" s="36"/>
      <c r="I48" s="24"/>
      <c r="J48" s="32"/>
      <c r="K48" s="12"/>
      <c r="L48" s="43">
        <f t="shared" si="1"/>
        <v>0</v>
      </c>
    </row>
    <row r="49" spans="1:12" ht="15.75" x14ac:dyDescent="0.25">
      <c r="A49" s="15" t="s">
        <v>185</v>
      </c>
      <c r="B49" s="14">
        <v>4351670030</v>
      </c>
      <c r="C49" s="9" t="s">
        <v>47</v>
      </c>
      <c r="D49" s="8" t="s">
        <v>48</v>
      </c>
      <c r="E49" s="47">
        <v>1</v>
      </c>
      <c r="F49" s="50"/>
      <c r="G49" s="54"/>
      <c r="H49" s="36"/>
      <c r="I49" s="24"/>
      <c r="J49" s="32"/>
      <c r="K49" s="63"/>
      <c r="L49" s="43">
        <f t="shared" si="1"/>
        <v>0</v>
      </c>
    </row>
    <row r="50" spans="1:12" ht="15.75" x14ac:dyDescent="0.25">
      <c r="A50" s="15" t="s">
        <v>186</v>
      </c>
      <c r="B50" s="14">
        <v>4351670029</v>
      </c>
      <c r="C50" s="9" t="s">
        <v>45</v>
      </c>
      <c r="D50" s="9" t="s">
        <v>46</v>
      </c>
      <c r="E50" s="47">
        <v>4</v>
      </c>
      <c r="F50" s="50"/>
      <c r="G50" s="54"/>
      <c r="H50" s="36"/>
      <c r="I50" s="24"/>
      <c r="J50" s="32"/>
      <c r="K50" s="12"/>
      <c r="L50" s="43">
        <f t="shared" si="1"/>
        <v>0</v>
      </c>
    </row>
    <row r="51" spans="1:12" ht="15.75" x14ac:dyDescent="0.25">
      <c r="A51" s="15" t="s">
        <v>187</v>
      </c>
      <c r="B51" s="14">
        <v>4351670026</v>
      </c>
      <c r="C51" s="9" t="s">
        <v>43</v>
      </c>
      <c r="D51" s="9" t="s">
        <v>44</v>
      </c>
      <c r="E51" s="47">
        <v>6</v>
      </c>
      <c r="F51" s="50"/>
      <c r="G51" s="54"/>
      <c r="H51" s="36"/>
      <c r="I51" s="24"/>
      <c r="J51" s="32"/>
      <c r="K51" s="12"/>
      <c r="L51" s="43">
        <f t="shared" si="1"/>
        <v>0</v>
      </c>
    </row>
    <row r="52" spans="1:12" ht="15.75" x14ac:dyDescent="0.25">
      <c r="A52" s="15" t="s">
        <v>188</v>
      </c>
      <c r="B52" s="14">
        <v>4351670025</v>
      </c>
      <c r="C52" s="9" t="s">
        <v>41</v>
      </c>
      <c r="D52" s="9" t="s">
        <v>42</v>
      </c>
      <c r="E52" s="47">
        <v>6</v>
      </c>
      <c r="F52" s="50"/>
      <c r="G52" s="54"/>
      <c r="H52" s="36"/>
      <c r="I52" s="24"/>
      <c r="J52" s="32"/>
      <c r="K52" s="12"/>
      <c r="L52" s="43">
        <f t="shared" si="1"/>
        <v>0</v>
      </c>
    </row>
    <row r="53" spans="1:12" ht="15.75" x14ac:dyDescent="0.25">
      <c r="A53" s="15" t="s">
        <v>189</v>
      </c>
      <c r="B53" s="14">
        <v>4351670024</v>
      </c>
      <c r="C53" s="9" t="s">
        <v>39</v>
      </c>
      <c r="D53" s="9" t="s">
        <v>40</v>
      </c>
      <c r="E53" s="47">
        <v>4</v>
      </c>
      <c r="F53" s="50"/>
      <c r="G53" s="54"/>
      <c r="H53" s="36"/>
      <c r="I53" s="24"/>
      <c r="J53" s="32"/>
      <c r="K53" s="12"/>
      <c r="L53" s="43">
        <f t="shared" si="1"/>
        <v>0</v>
      </c>
    </row>
    <row r="54" spans="1:12" ht="15.75" x14ac:dyDescent="0.25">
      <c r="A54" s="15" t="s">
        <v>190</v>
      </c>
      <c r="B54" s="14">
        <v>4351670020</v>
      </c>
      <c r="C54" s="9" t="s">
        <v>36</v>
      </c>
      <c r="D54" s="8" t="s">
        <v>37</v>
      </c>
      <c r="E54" s="47">
        <v>10</v>
      </c>
      <c r="F54" s="50"/>
      <c r="G54" s="54"/>
      <c r="H54" s="36"/>
      <c r="I54" s="24"/>
      <c r="J54" s="32"/>
      <c r="K54" s="12"/>
      <c r="L54" s="43">
        <f t="shared" si="1"/>
        <v>0</v>
      </c>
    </row>
    <row r="55" spans="1:12" ht="15.75" x14ac:dyDescent="0.25">
      <c r="A55" s="15" t="s">
        <v>191</v>
      </c>
      <c r="B55" s="14">
        <v>4351670019</v>
      </c>
      <c r="C55" s="9" t="s">
        <v>34</v>
      </c>
      <c r="D55" s="8" t="s">
        <v>35</v>
      </c>
      <c r="E55" s="47">
        <v>6</v>
      </c>
      <c r="F55" s="50"/>
      <c r="G55" s="54"/>
      <c r="H55" s="36"/>
      <c r="I55" s="24"/>
      <c r="J55" s="32"/>
      <c r="K55" s="12"/>
      <c r="L55" s="43">
        <f t="shared" si="1"/>
        <v>0</v>
      </c>
    </row>
    <row r="56" spans="1:12" ht="15.75" x14ac:dyDescent="0.25">
      <c r="A56" s="15" t="s">
        <v>192</v>
      </c>
      <c r="B56" s="14">
        <v>4351670018</v>
      </c>
      <c r="C56" s="9" t="s">
        <v>32</v>
      </c>
      <c r="D56" s="9" t="s">
        <v>33</v>
      </c>
      <c r="E56" s="47">
        <v>8</v>
      </c>
      <c r="F56" s="50"/>
      <c r="G56" s="54"/>
      <c r="H56" s="36"/>
      <c r="I56" s="24"/>
      <c r="J56" s="32"/>
      <c r="K56" s="12"/>
      <c r="L56" s="43">
        <f t="shared" si="1"/>
        <v>0</v>
      </c>
    </row>
    <row r="57" spans="1:12" ht="15.75" x14ac:dyDescent="0.25">
      <c r="A57" s="15" t="s">
        <v>193</v>
      </c>
      <c r="B57" s="14">
        <v>4351670017</v>
      </c>
      <c r="C57" s="9" t="s">
        <v>30</v>
      </c>
      <c r="D57" s="9" t="s">
        <v>31</v>
      </c>
      <c r="E57" s="47">
        <v>8</v>
      </c>
      <c r="F57" s="50"/>
      <c r="G57" s="54"/>
      <c r="H57" s="36"/>
      <c r="I57" s="24"/>
      <c r="J57" s="32"/>
      <c r="K57" s="12"/>
      <c r="L57" s="43">
        <f t="shared" si="1"/>
        <v>0</v>
      </c>
    </row>
    <row r="58" spans="1:12" ht="15.75" x14ac:dyDescent="0.25">
      <c r="A58" s="15" t="s">
        <v>194</v>
      </c>
      <c r="B58" s="14">
        <v>4351670016</v>
      </c>
      <c r="C58" s="9" t="s">
        <v>28</v>
      </c>
      <c r="D58" s="9" t="s">
        <v>29</v>
      </c>
      <c r="E58" s="48">
        <v>6</v>
      </c>
      <c r="F58" s="50"/>
      <c r="G58" s="54"/>
      <c r="H58" s="36"/>
      <c r="I58" s="24"/>
      <c r="J58" s="32"/>
      <c r="K58" s="12"/>
      <c r="L58" s="43">
        <f t="shared" si="1"/>
        <v>0</v>
      </c>
    </row>
    <row r="59" spans="1:12" ht="15.75" x14ac:dyDescent="0.25">
      <c r="A59" s="15" t="s">
        <v>195</v>
      </c>
      <c r="B59" s="14">
        <v>4351670015</v>
      </c>
      <c r="C59" s="9" t="s">
        <v>26</v>
      </c>
      <c r="D59" s="9" t="s">
        <v>27</v>
      </c>
      <c r="E59" s="48">
        <v>2</v>
      </c>
      <c r="F59" s="50"/>
      <c r="G59" s="54"/>
      <c r="H59" s="36"/>
      <c r="I59" s="24"/>
      <c r="J59" s="32"/>
      <c r="K59" s="12"/>
      <c r="L59" s="43">
        <f t="shared" si="1"/>
        <v>0</v>
      </c>
    </row>
    <row r="60" spans="1:12" ht="15.75" x14ac:dyDescent="0.25">
      <c r="A60" s="15" t="s">
        <v>196</v>
      </c>
      <c r="B60" s="14">
        <v>4351670014</v>
      </c>
      <c r="C60" s="9" t="s">
        <v>24</v>
      </c>
      <c r="D60" s="8" t="s">
        <v>25</v>
      </c>
      <c r="E60" s="47">
        <v>2</v>
      </c>
      <c r="F60" s="50"/>
      <c r="G60" s="54"/>
      <c r="H60" s="36"/>
      <c r="I60" s="24"/>
      <c r="J60" s="32"/>
      <c r="K60" s="12"/>
      <c r="L60" s="43">
        <f t="shared" si="1"/>
        <v>0</v>
      </c>
    </row>
    <row r="61" spans="1:12" ht="15.75" x14ac:dyDescent="0.25">
      <c r="A61" s="15" t="s">
        <v>197</v>
      </c>
      <c r="B61" s="14">
        <v>4351670013</v>
      </c>
      <c r="C61" s="9" t="s">
        <v>22</v>
      </c>
      <c r="D61" s="8" t="s">
        <v>23</v>
      </c>
      <c r="E61" s="47">
        <v>6</v>
      </c>
      <c r="F61" s="50"/>
      <c r="G61" s="54"/>
      <c r="H61" s="36"/>
      <c r="I61" s="24"/>
      <c r="J61" s="32"/>
      <c r="K61" s="12"/>
      <c r="L61" s="43">
        <f t="shared" si="1"/>
        <v>0</v>
      </c>
    </row>
    <row r="62" spans="1:12" ht="15.75" x14ac:dyDescent="0.25">
      <c r="A62" s="15" t="s">
        <v>198</v>
      </c>
      <c r="B62" s="14">
        <v>4351670012</v>
      </c>
      <c r="C62" s="9" t="s">
        <v>20</v>
      </c>
      <c r="D62" s="9" t="s">
        <v>21</v>
      </c>
      <c r="E62" s="47">
        <v>6</v>
      </c>
      <c r="F62" s="50"/>
      <c r="G62" s="54"/>
      <c r="H62" s="36"/>
      <c r="I62" s="24"/>
      <c r="J62" s="32"/>
      <c r="K62" s="12"/>
      <c r="L62" s="43">
        <f t="shared" si="1"/>
        <v>0</v>
      </c>
    </row>
    <row r="63" spans="1:12" ht="15.75" x14ac:dyDescent="0.25">
      <c r="A63" s="15" t="s">
        <v>199</v>
      </c>
      <c r="B63" s="14">
        <v>4351670011</v>
      </c>
      <c r="C63" s="9" t="s">
        <v>18</v>
      </c>
      <c r="D63" s="9" t="s">
        <v>19</v>
      </c>
      <c r="E63" s="47">
        <v>4</v>
      </c>
      <c r="F63" s="50"/>
      <c r="G63" s="54"/>
      <c r="H63" s="36"/>
      <c r="I63" s="24"/>
      <c r="J63" s="32"/>
      <c r="K63" s="12"/>
      <c r="L63" s="43">
        <f t="shared" si="1"/>
        <v>0</v>
      </c>
    </row>
    <row r="64" spans="1:12" ht="15.75" x14ac:dyDescent="0.25">
      <c r="A64" s="15" t="s">
        <v>200</v>
      </c>
      <c r="B64" s="14">
        <v>4351670010</v>
      </c>
      <c r="C64" s="9" t="s">
        <v>16</v>
      </c>
      <c r="D64" s="9" t="s">
        <v>17</v>
      </c>
      <c r="E64" s="47">
        <v>4</v>
      </c>
      <c r="F64" s="50"/>
      <c r="G64" s="54"/>
      <c r="H64" s="36"/>
      <c r="I64" s="24"/>
      <c r="J64" s="32"/>
      <c r="K64" s="12"/>
      <c r="L64" s="43">
        <f t="shared" si="1"/>
        <v>0</v>
      </c>
    </row>
    <row r="65" spans="1:12" ht="15.75" x14ac:dyDescent="0.25">
      <c r="A65" s="15" t="s">
        <v>201</v>
      </c>
      <c r="B65" s="14">
        <v>4351670009</v>
      </c>
      <c r="C65" s="9" t="s">
        <v>14</v>
      </c>
      <c r="D65" s="9" t="s">
        <v>15</v>
      </c>
      <c r="E65" s="47">
        <v>4</v>
      </c>
      <c r="F65" s="50"/>
      <c r="G65" s="54"/>
      <c r="H65" s="36"/>
      <c r="I65" s="24"/>
      <c r="J65" s="32"/>
      <c r="K65" s="12"/>
      <c r="L65" s="43">
        <f t="shared" si="1"/>
        <v>0</v>
      </c>
    </row>
    <row r="66" spans="1:12" ht="15.75" x14ac:dyDescent="0.25">
      <c r="A66" s="15" t="s">
        <v>202</v>
      </c>
      <c r="B66" s="14">
        <v>4351670008</v>
      </c>
      <c r="C66" s="9" t="s">
        <v>12</v>
      </c>
      <c r="D66" s="8" t="s">
        <v>13</v>
      </c>
      <c r="E66" s="47">
        <v>4</v>
      </c>
      <c r="F66" s="50"/>
      <c r="G66" s="54"/>
      <c r="H66" s="36"/>
      <c r="I66" s="24"/>
      <c r="J66" s="32"/>
      <c r="K66" s="12"/>
      <c r="L66" s="43">
        <f t="shared" si="1"/>
        <v>0</v>
      </c>
    </row>
    <row r="67" spans="1:12" ht="15.75" x14ac:dyDescent="0.25">
      <c r="A67" s="15" t="s">
        <v>203</v>
      </c>
      <c r="B67" s="14">
        <v>4351670007</v>
      </c>
      <c r="C67" s="9" t="s">
        <v>10</v>
      </c>
      <c r="D67" s="8" t="s">
        <v>11</v>
      </c>
      <c r="E67" s="47">
        <v>4</v>
      </c>
      <c r="F67" s="50"/>
      <c r="G67" s="54"/>
      <c r="H67" s="36"/>
      <c r="I67" s="24"/>
      <c r="J67" s="32"/>
      <c r="K67" s="12"/>
      <c r="L67" s="43">
        <f t="shared" si="1"/>
        <v>0</v>
      </c>
    </row>
    <row r="68" spans="1:12" ht="15.75" x14ac:dyDescent="0.25">
      <c r="A68" s="15" t="s">
        <v>148</v>
      </c>
      <c r="B68" s="14">
        <v>4351670006</v>
      </c>
      <c r="C68" s="9" t="s">
        <v>8</v>
      </c>
      <c r="D68" s="9" t="s">
        <v>9</v>
      </c>
      <c r="E68" s="47">
        <v>4</v>
      </c>
      <c r="F68" s="50"/>
      <c r="G68" s="54"/>
      <c r="H68" s="36"/>
      <c r="I68" s="24"/>
      <c r="J68" s="32"/>
      <c r="K68" s="12"/>
      <c r="L68" s="43">
        <f t="shared" ref="L68:L72" si="2">E68*K68</f>
        <v>0</v>
      </c>
    </row>
    <row r="69" spans="1:12" ht="15.75" x14ac:dyDescent="0.25">
      <c r="A69" s="15" t="s">
        <v>204</v>
      </c>
      <c r="B69" s="14">
        <v>4351670005</v>
      </c>
      <c r="C69" s="9" t="s">
        <v>6</v>
      </c>
      <c r="D69" s="9" t="s">
        <v>7</v>
      </c>
      <c r="E69" s="48">
        <v>8</v>
      </c>
      <c r="F69" s="50"/>
      <c r="G69" s="54"/>
      <c r="H69" s="36"/>
      <c r="I69" s="24"/>
      <c r="J69" s="32"/>
      <c r="K69" s="12"/>
      <c r="L69" s="43">
        <f t="shared" si="2"/>
        <v>0</v>
      </c>
    </row>
    <row r="70" spans="1:12" ht="15.75" x14ac:dyDescent="0.25">
      <c r="A70" s="15" t="s">
        <v>205</v>
      </c>
      <c r="B70" s="14">
        <v>4351670004</v>
      </c>
      <c r="C70" s="9" t="s">
        <v>4</v>
      </c>
      <c r="D70" s="9" t="s">
        <v>5</v>
      </c>
      <c r="E70" s="48">
        <v>8</v>
      </c>
      <c r="F70" s="50"/>
      <c r="G70" s="54"/>
      <c r="H70" s="36"/>
      <c r="I70" s="24"/>
      <c r="J70" s="32"/>
      <c r="K70" s="12"/>
      <c r="L70" s="43">
        <f t="shared" si="2"/>
        <v>0</v>
      </c>
    </row>
    <row r="71" spans="1:12" ht="15.75" x14ac:dyDescent="0.25">
      <c r="A71" s="15" t="s">
        <v>206</v>
      </c>
      <c r="B71" s="14">
        <v>4351670003</v>
      </c>
      <c r="C71" s="9" t="s">
        <v>2</v>
      </c>
      <c r="D71" s="9" t="s">
        <v>3</v>
      </c>
      <c r="E71" s="47">
        <v>8</v>
      </c>
      <c r="F71" s="50"/>
      <c r="G71" s="54"/>
      <c r="H71" s="36"/>
      <c r="I71" s="24"/>
      <c r="J71" s="32"/>
      <c r="K71" s="12"/>
      <c r="L71" s="43">
        <f t="shared" si="2"/>
        <v>0</v>
      </c>
    </row>
    <row r="72" spans="1:12" ht="16.5" thickBot="1" x14ac:dyDescent="0.3">
      <c r="A72" s="16" t="s">
        <v>207</v>
      </c>
      <c r="B72" s="27">
        <v>4351670001</v>
      </c>
      <c r="C72" s="28" t="s">
        <v>0</v>
      </c>
      <c r="D72" s="29" t="s">
        <v>1</v>
      </c>
      <c r="E72" s="49">
        <v>8</v>
      </c>
      <c r="F72" s="51"/>
      <c r="G72" s="55"/>
      <c r="H72" s="39"/>
      <c r="I72" s="31"/>
      <c r="J72" s="33"/>
      <c r="K72" s="30"/>
      <c r="L72" s="44">
        <f t="shared" si="2"/>
        <v>0</v>
      </c>
    </row>
    <row r="73" spans="1:12" s="11" customFormat="1" ht="15.75" thickBot="1" x14ac:dyDescent="0.3">
      <c r="A73" s="70" t="s">
        <v>209</v>
      </c>
      <c r="B73" s="71"/>
      <c r="C73" s="71"/>
      <c r="D73" s="72"/>
      <c r="E73" s="38">
        <f>SUM(E4:E72)</f>
        <v>470</v>
      </c>
      <c r="F73" s="41"/>
      <c r="G73" s="56"/>
      <c r="H73" s="65"/>
      <c r="I73" s="66"/>
      <c r="J73" s="66"/>
      <c r="K73" s="67"/>
      <c r="L73" s="45">
        <f>SUM(L4:L72)</f>
        <v>0</v>
      </c>
    </row>
    <row r="74" spans="1:12" s="62" customFormat="1" x14ac:dyDescent="0.25">
      <c r="A74" s="57"/>
      <c r="B74" s="57"/>
      <c r="C74" s="57"/>
      <c r="D74" s="57"/>
      <c r="E74" s="58"/>
      <c r="F74" s="59"/>
      <c r="G74" s="60"/>
      <c r="H74" s="59"/>
      <c r="I74" s="59"/>
      <c r="J74" s="59"/>
      <c r="K74" s="59"/>
      <c r="L74" s="61"/>
    </row>
    <row r="75" spans="1:12" x14ac:dyDescent="0.25">
      <c r="B75" s="1" t="s">
        <v>218</v>
      </c>
    </row>
    <row r="79" spans="1:12" x14ac:dyDescent="0.25">
      <c r="A79" s="68" t="s">
        <v>210</v>
      </c>
      <c r="B79" s="68"/>
      <c r="C79" s="68"/>
    </row>
    <row r="81" spans="9:12" x14ac:dyDescent="0.25">
      <c r="I81" s="69" t="s">
        <v>211</v>
      </c>
      <c r="J81" s="69"/>
      <c r="K81" s="69"/>
      <c r="L81" s="69"/>
    </row>
    <row r="82" spans="9:12" x14ac:dyDescent="0.25">
      <c r="I82" s="69" t="s">
        <v>212</v>
      </c>
      <c r="J82" s="69"/>
      <c r="K82" s="69"/>
      <c r="L82" s="69"/>
    </row>
  </sheetData>
  <autoFilter ref="B3:E72"/>
  <sortState ref="B2:F139">
    <sortCondition descending="1" ref="B1"/>
  </sortState>
  <mergeCells count="6">
    <mergeCell ref="A1:L1"/>
    <mergeCell ref="H73:K73"/>
    <mergeCell ref="A79:C79"/>
    <mergeCell ref="I82:L82"/>
    <mergeCell ref="I81:L81"/>
    <mergeCell ref="A73:D7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Header>&amp;LBKV Zrt.&amp;C&amp;"-,Félkövér"Járművillamossági alkatrészek beszerzése Karsan gyártmányú autóbuszokhoz&amp;RT-22/17.
2. számú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Ajánlati árak táblázata</vt:lpstr>
      <vt:lpstr>'Ajánlati árak táblázata'!Nyomtatási_cím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2017-08-28T10:51:01Z</dcterms:created>
  <dcterms:modified xsi:type="dcterms:W3CDTF">2017-08-28T10:51:19Z</dcterms:modified>
</cp:coreProperties>
</file>