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410" windowHeight="10890" activeTab="1"/>
  </bookViews>
  <sheets>
    <sheet name="Kimutatás" sheetId="2" r:id="rId1"/>
    <sheet name="Összesítés" sheetId="1" r:id="rId2"/>
  </sheets>
  <definedNames>
    <definedName name="_xlnm._FilterDatabase" localSheetId="1" hidden="1">Összesítés!$A$1:$I$199</definedName>
  </definedNames>
  <calcPr calcId="145621"/>
  <pivotCaches>
    <pivotCache cacheId="0" r:id="rId3"/>
  </pivotCaches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2" i="1"/>
  <c r="I199" i="1" l="1"/>
</calcChain>
</file>

<file path=xl/sharedStrings.xml><?xml version="1.0" encoding="utf-8"?>
<sst xmlns="http://schemas.openxmlformats.org/spreadsheetml/2006/main" count="605" uniqueCount="209">
  <si>
    <t>Akkumulátor teszter DHCBT001</t>
  </si>
  <si>
    <t>DB</t>
  </si>
  <si>
    <t>Analóg oszciloszkóp GOS620</t>
  </si>
  <si>
    <t>TE</t>
  </si>
  <si>
    <t>Banándugó, egyes 4 mm stift, Schützinger</t>
  </si>
  <si>
    <t>SK 1324/SW FEKETE</t>
  </si>
  <si>
    <t>SK 1324/RT PIROS</t>
  </si>
  <si>
    <t>Cellavizsgáló AT 12V</t>
  </si>
  <si>
    <t>Digitális gumiprofil mélységmérő</t>
  </si>
  <si>
    <t>1706 DGT BETA</t>
  </si>
  <si>
    <t>Digitális kéziműszer UT70A</t>
  </si>
  <si>
    <t>Digitális mérőműszer MX25507</t>
  </si>
  <si>
    <t>Digitális multiméter EX450</t>
  </si>
  <si>
    <t>Digitális multiméter Maxvell MX25304</t>
  </si>
  <si>
    <t>Digitális multiméter MX25201</t>
  </si>
  <si>
    <t>Digitális multiméter MX25507</t>
  </si>
  <si>
    <t>Fénymérő (Sonel LXP-1)</t>
  </si>
  <si>
    <t>Kézi adó-vevő készülék (TT1302 Duo)</t>
  </si>
  <si>
    <t>Kéziműszer Uni-T UT60E</t>
  </si>
  <si>
    <t>Lakatfogó   UT233</t>
  </si>
  <si>
    <t>Lakatfogó (digitális) Beta 1760PA/AC</t>
  </si>
  <si>
    <t>Leitenberger DRV 05 nyomásvezsteség mérő</t>
  </si>
  <si>
    <t>Leitenberger OT 04 felső holtpont kereső</t>
  </si>
  <si>
    <t>Mitutoyo ABS Digimatic tolómérő</t>
  </si>
  <si>
    <t>Multiméter digitális (VC608), VC820</t>
  </si>
  <si>
    <t>Multiméter mérőműszer zsinor</t>
  </si>
  <si>
    <t>PR</t>
  </si>
  <si>
    <t>Nagyfeszültségű szigetelésvizsgáló Uni-U</t>
  </si>
  <si>
    <t>Nyomásmérő óra</t>
  </si>
  <si>
    <t>0-25 BAR</t>
  </si>
  <si>
    <t>Nyomásmérő óra 0-400 bárig</t>
  </si>
  <si>
    <t>PMH 1621</t>
  </si>
  <si>
    <t>Nyomatékmérő műszer (300-1000 Nm, 3/4")</t>
  </si>
  <si>
    <t>Oszcilloszkóp GW Instek GDS-2074E</t>
  </si>
  <si>
    <t>PKT-2705 digitális milliohm mérő</t>
  </si>
  <si>
    <t>Porlasztó vizsgáló Con3546</t>
  </si>
  <si>
    <t>Rétegvastagságmérő F/NF MOD 888</t>
  </si>
  <si>
    <t>Teljesítménymérő lakatfogó UNI-T UT233</t>
  </si>
  <si>
    <t>Terhelővilla AT12V</t>
  </si>
  <si>
    <t>Uni-T 15C műszer</t>
  </si>
  <si>
    <t>Zajszintmérő műszer Testo 815</t>
  </si>
  <si>
    <t>Digitális mérleg WPS100</t>
  </si>
  <si>
    <t>Feszültség/Folytonosság teszter UT15C</t>
  </si>
  <si>
    <t>Lézeres hőmérő Mastercool 52224</t>
  </si>
  <si>
    <t>Szél sebességmérő MR-330 646445</t>
  </si>
  <si>
    <t>Szivárgás érzékelő Refco Startec 4507569</t>
  </si>
  <si>
    <t>Terhelővilla sönt 0,08 Ohm (AT12V)</t>
  </si>
  <si>
    <t>Terhelővilla sönt 0,12 Ohm (AT12V)</t>
  </si>
  <si>
    <t>Terhelővilla sönt 1 Ohm (AT12V)</t>
  </si>
  <si>
    <t>Terhelővilla sönt 2 Ohm (AT12V)</t>
  </si>
  <si>
    <t>Digitális kéziműszer MX25701</t>
  </si>
  <si>
    <t>Lakatfogó Kyoritsu 2003A</t>
  </si>
  <si>
    <t>Szabályozható kettős tápegys. MPS-3005L</t>
  </si>
  <si>
    <t>Szigetelés vizsgáló műszer Uni-UT511</t>
  </si>
  <si>
    <t>Univerzális mérőműszer GanzUniv4</t>
  </si>
  <si>
    <t>Lézerestávolságmérő LD500</t>
  </si>
  <si>
    <t>Hanggenerátor GFG 3015</t>
  </si>
  <si>
    <t>Hőkamera Testo 875-2</t>
  </si>
  <si>
    <t>Digitális Oszcilloszkóp PDS 5022 S</t>
  </si>
  <si>
    <t>Kézi nagyító, biofokális, átm:110mm</t>
  </si>
  <si>
    <t>Kéziműszer Metrix MX 2B</t>
  </si>
  <si>
    <t>Kéziműszer AMPROBE HD</t>
  </si>
  <si>
    <t>Digitális tárolós USB oszcill. (PSCGU)</t>
  </si>
  <si>
    <t>Kerekes hosszmérő GN 592600</t>
  </si>
  <si>
    <t>Maxwell digitális lakatfogó ellenállás m</t>
  </si>
  <si>
    <t>Ganz Univ mérőműszer zsinór</t>
  </si>
  <si>
    <t>Bizt. Mérővez. 1m, 4mm-es banándugóval</t>
  </si>
  <si>
    <t>Digitális multiméter DT-9989</t>
  </si>
  <si>
    <t>Digitális multiméter CEM DT 9989</t>
  </si>
  <si>
    <t>Velleman USB-s akkus kézi oszcilloszkóp</t>
  </si>
  <si>
    <t xml:space="preserve">D-Original keresztmutatós mérőműszer </t>
  </si>
  <si>
    <t>USB endoszkóp</t>
  </si>
  <si>
    <t>Kapacitásmérő</t>
  </si>
  <si>
    <t>Frekvenciagenerátor</t>
  </si>
  <si>
    <t xml:space="preserve">Analóg oszcilloszkóp </t>
  </si>
  <si>
    <t>Weller állomás</t>
  </si>
  <si>
    <t xml:space="preserve">Oszcilloszkóp   </t>
  </si>
  <si>
    <t>Hőlégfúvó állomás</t>
  </si>
  <si>
    <t>Labortápegység</t>
  </si>
  <si>
    <t>Ónszippantó állomás Digital 915</t>
  </si>
  <si>
    <t>Nyomvonalkereső rendszer</t>
  </si>
  <si>
    <t>Azonosítótekercs vevőegységhez</t>
  </si>
  <si>
    <t>Repedésvizsgáló kábel</t>
  </si>
  <si>
    <t xml:space="preserve"> MPKLL-2</t>
  </si>
  <si>
    <t>Vizsgálófej ultrahangos vizsg.készülékh.</t>
  </si>
  <si>
    <t>USN50 MWB 45-4  56927</t>
  </si>
  <si>
    <t>Vizsgálókábel ultrahang.vizsg.készülékh.</t>
  </si>
  <si>
    <t>USN52 MPKM-2 52999</t>
  </si>
  <si>
    <t>Vizsgálófej ultrahang.vizsg.készülékh.</t>
  </si>
  <si>
    <t>MB 4F E DM  57905</t>
  </si>
  <si>
    <t>Vizsgáló kábel ultrahang vizs.készülékh.</t>
  </si>
  <si>
    <t>MPKL2 Lemo00-Lemo1</t>
  </si>
  <si>
    <t>Multiméter tartozék PMS 4</t>
  </si>
  <si>
    <t>3791 9 PMS 4</t>
  </si>
  <si>
    <t>MB4S-N</t>
  </si>
  <si>
    <t>Krokodilcsipesz fekete</t>
  </si>
  <si>
    <t>3791 9 5</t>
  </si>
  <si>
    <t>Krokodilcsipesz piros</t>
  </si>
  <si>
    <t>3791 9 6</t>
  </si>
  <si>
    <t>SLK4075-E/N</t>
  </si>
  <si>
    <t>USB 2.0 A-A kábel 1,8 m</t>
  </si>
  <si>
    <t>MH 322379</t>
  </si>
  <si>
    <t>Fémházas csatlakozó törésgátlóval RJ-45</t>
  </si>
  <si>
    <t>RJ-45</t>
  </si>
  <si>
    <t>Ethernet csatlakozó dugó árnyékolt</t>
  </si>
  <si>
    <t>Lézeres távolságmérő BOSCH GLM 50 C Professional</t>
  </si>
  <si>
    <t>Fénymérő Extech HD450</t>
  </si>
  <si>
    <t>Ganz Univ 3</t>
  </si>
  <si>
    <t>ICom IC-F2000 UHF sávú kézi adóvevő</t>
  </si>
  <si>
    <t>Mérőóra 0,01 osztású Mtutoyo 1911B</t>
  </si>
  <si>
    <t>Tolómérő rögzítőcsavaros (hagyományos)</t>
  </si>
  <si>
    <t xml:space="preserve"> Szigetelés vizsgáló műszer  UNI-T UT 511</t>
  </si>
  <si>
    <t>Nyomásmérő+ csatlakozó szett KELLER ECO1</t>
  </si>
  <si>
    <t>Multiméter tartozékokkal Fluke 179</t>
  </si>
  <si>
    <t>Kétcsatornás digitális oszcilloszkóp Fluke 123/S</t>
  </si>
  <si>
    <t>Csatlakozó Harting 3x16 pin</t>
  </si>
  <si>
    <t>SAUTER HMR Visszapattanásos Leeb keménységmérő</t>
  </si>
  <si>
    <t>MWB 45 4-E vizsgálófej</t>
  </si>
  <si>
    <t>MB4SE vizsgálófej</t>
  </si>
  <si>
    <t>MB2SE vizsgálófej</t>
  </si>
  <si>
    <t>B4SE viszgálófej</t>
  </si>
  <si>
    <t>B2SE vizsgálófej</t>
  </si>
  <si>
    <t>ET 1 etalon</t>
  </si>
  <si>
    <t>ET 2 etalon</t>
  </si>
  <si>
    <t>MSEB 4 - vizsgálófej</t>
  </si>
  <si>
    <t xml:space="preserve">Lézeres távolságmérő Bosch </t>
  </si>
  <si>
    <t>Digitális mérőkerék</t>
  </si>
  <si>
    <t xml:space="preserve">BOSCH GLM250 lézeres távolságmérő kültéri </t>
  </si>
  <si>
    <t>Kerekes távolságmérő HEDÜ MR3 E806</t>
  </si>
  <si>
    <t>Flexivolt Flexi-2V sodrat,PVC, Multi-Con</t>
  </si>
  <si>
    <t>0,75 MM2, 1,5 KV PIROS</t>
  </si>
  <si>
    <t>FM</t>
  </si>
  <si>
    <t>0,75 MM2, 1,5KV FEKETE</t>
  </si>
  <si>
    <t>Bizt. mérővez. 1m, 4 mm-es banándugóval</t>
  </si>
  <si>
    <t>MLSWS100/1BK FEKETE</t>
  </si>
  <si>
    <t>MLSWS100/1RD PIROS</t>
  </si>
  <si>
    <t>Mérőcsúcs (karom)</t>
  </si>
  <si>
    <t>KLEPS 2600RD PIROS</t>
  </si>
  <si>
    <t>KLEPS 2600BK FEKETE</t>
  </si>
  <si>
    <t>Feszültségkémlelő fej EFH04</t>
  </si>
  <si>
    <t>3,6-12KV</t>
  </si>
  <si>
    <t>Digitális multiméter MX25304</t>
  </si>
  <si>
    <t>Feszültség/Folytonosság teszter</t>
  </si>
  <si>
    <t>Feszültség kémlelő(vakolat alatti vez)</t>
  </si>
  <si>
    <t>Lakatfogó Kyoritsu2003A</t>
  </si>
  <si>
    <t>Szabályozható kettős tápegys MPS-3005L</t>
  </si>
  <si>
    <t>Feszültségvizsgáló FlukeT5-1000</t>
  </si>
  <si>
    <t>Duspol analóg plus műszer</t>
  </si>
  <si>
    <t>Fluke 233 mőszer</t>
  </si>
  <si>
    <t>Benning CM7 mőszer</t>
  </si>
  <si>
    <t>Railtemp Mo 40 LC sínhőmérő</t>
  </si>
  <si>
    <t>Eazy Volt II. feszültségkémlelő</t>
  </si>
  <si>
    <t>Fémkereső  Bosch GMS120</t>
  </si>
  <si>
    <t>MR3 kerekes távolságmérő</t>
  </si>
  <si>
    <t>kézi nagyító, biofokális, átmí:110mm</t>
  </si>
  <si>
    <t>univerzális ÉV műszerEurotest 61557</t>
  </si>
  <si>
    <t>Digitális falszkenner  TROTECDig. BL-15</t>
  </si>
  <si>
    <t>Digitális tolómérő, mélys. TROTEC 300m</t>
  </si>
  <si>
    <t>Bosch GLM 50 Professional lézer táv.mér.</t>
  </si>
  <si>
    <t>Bosch PMD 10 digitális keresőműszer</t>
  </si>
  <si>
    <t>TeraOhm 5 kV Szigetelésvizsgáló</t>
  </si>
  <si>
    <t>Lecia Spinter 250M szintező műszer</t>
  </si>
  <si>
    <t>Lecia GSS111 5m-es szintező léc</t>
  </si>
  <si>
    <t>TeraOhm akkreditált kalibrálása</t>
  </si>
  <si>
    <t>Eurotest 61557 (Standard set) MI 2086ST</t>
  </si>
  <si>
    <t>Eurotest 61557 MI 2086ST akk. kalibrálás</t>
  </si>
  <si>
    <t>Mérőbot A1301</t>
  </si>
  <si>
    <t>Mérőbot hosszabbító A1202</t>
  </si>
  <si>
    <t>Földemelésmérő set 50 m S2002</t>
  </si>
  <si>
    <t>Infra kézi hőmérő DIT-380 típusú</t>
  </si>
  <si>
    <t>Vágány nyomtávmérő K-700 (Szétszerelhető)</t>
  </si>
  <si>
    <t>Vágány nyomtávmérő K-700 (Szétszerelhető)
felfutós</t>
  </si>
  <si>
    <t>Áramfejlesztő (benzines 3,5 kw)</t>
  </si>
  <si>
    <t>Nyomatékmérő műszer (300-3000 Nm, 3/4")</t>
  </si>
  <si>
    <t>Leica NA532 szintező műszer, műszerlábbal, szintezőléccel</t>
  </si>
  <si>
    <t>Digitális multiméter UNI-t 70B</t>
  </si>
  <si>
    <t>Digitális multiméter UNI-t 71C</t>
  </si>
  <si>
    <t>Digitális multiméter UNI-t 71E</t>
  </si>
  <si>
    <t>Lézeres távolság mérő</t>
  </si>
  <si>
    <t>Bosch PLM30</t>
  </si>
  <si>
    <t>Lakatfogó</t>
  </si>
  <si>
    <t>AEMC 607 true</t>
  </si>
  <si>
    <t>Több csatornás mérő regisztráló készülék, hord táskával, DC tápkábelel, akkumulátorral, páratattalom érzékelővel, logikai bemenet kábel, bemeneti kábelekkel</t>
  </si>
  <si>
    <t>Graphtec GL900-8</t>
  </si>
  <si>
    <t>Graphtec CM-211</t>
  </si>
  <si>
    <t xml:space="preserve">Feszültségkémlelő </t>
  </si>
  <si>
    <t>Duspol 1000</t>
  </si>
  <si>
    <t>Duspol digital LC</t>
  </si>
  <si>
    <t>Sorcímkék</t>
  </si>
  <si>
    <t>(üres)</t>
  </si>
  <si>
    <t>Végösszeg</t>
  </si>
  <si>
    <t>Összeg / Éves igény</t>
  </si>
  <si>
    <t>BKV azonosító
(cikkszám)</t>
  </si>
  <si>
    <t>Megnevezés</t>
  </si>
  <si>
    <t>Éves igény
(Me-ben)</t>
  </si>
  <si>
    <t>ÁFA nélküli egységár
(Ft/Me)</t>
  </si>
  <si>
    <t>Ajánlati összár
(Ft/12 hónap)</t>
  </si>
  <si>
    <t>Összesen</t>
  </si>
  <si>
    <t>Gyártói azonosító 
(rajzszám)</t>
  </si>
  <si>
    <t>Szigetelés vizsgáló műszer  UNI-T UT 511</t>
  </si>
  <si>
    <t>Menny.
egység (Me)*</t>
  </si>
  <si>
    <t>Mennyiségi egységek jelmagyarázata:</t>
  </si>
  <si>
    <t>DB = darab</t>
  </si>
  <si>
    <t>FM = folyóméter</t>
  </si>
  <si>
    <t>PR = pár</t>
  </si>
  <si>
    <t>Multiméter mérőműszer zsinór</t>
  </si>
  <si>
    <t>Megajánlott termék gyártója
(max 10 karakter)</t>
  </si>
  <si>
    <t>Megajánlott termék szállítói anyagszáma
(max 25 karakter)</t>
  </si>
  <si>
    <t>TE = teljesítményegység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</si>
</sst>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  <xf numFmtId="0" fontId="19" fillId="0" borderId="13" xfId="0" applyFont="1" applyBorder="1" applyAlignment="1" applyProtection="1">
      <alignment horizontal="center"/>
      <protection locked="0"/>
    </xf>
    <xf numFmtId="0" fontId="19" fillId="0" borderId="13" xfId="0" applyNumberFormat="1" applyFont="1" applyBorder="1" applyAlignment="1" applyProtection="1">
      <alignment horizontal="center"/>
      <protection locked="0"/>
    </xf>
    <xf numFmtId="3" fontId="19" fillId="0" borderId="13" xfId="42" applyNumberFormat="1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 locked="0"/>
    </xf>
    <xf numFmtId="3" fontId="19" fillId="0" borderId="10" xfId="42" applyNumberFormat="1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3" fontId="19" fillId="0" borderId="10" xfId="42" applyNumberFormat="1" applyFont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3" fontId="19" fillId="0" borderId="10" xfId="42" applyNumberFormat="1" applyFont="1" applyFill="1" applyBorder="1" applyAlignment="1" applyProtection="1">
      <alignment horizontal="center"/>
      <protection locked="0"/>
    </xf>
    <xf numFmtId="3" fontId="19" fillId="0" borderId="10" xfId="0" applyNumberFormat="1" applyFont="1" applyBorder="1" applyAlignment="1" applyProtection="1">
      <alignment horizontal="center"/>
      <protection locked="0"/>
    </xf>
    <xf numFmtId="3" fontId="19" fillId="34" borderId="10" xfId="0" applyNumberFormat="1" applyFont="1" applyFill="1" applyBorder="1" applyAlignment="1" applyProtection="1">
      <alignment horizontal="center" vertical="center"/>
      <protection locked="0"/>
    </xf>
    <xf numFmtId="3" fontId="19" fillId="34" borderId="10" xfId="0" applyNumberFormat="1" applyFont="1" applyFill="1" applyBorder="1" applyAlignment="1" applyProtection="1">
      <alignment horizontal="center"/>
      <protection locked="0"/>
    </xf>
    <xf numFmtId="3" fontId="19" fillId="0" borderId="10" xfId="44" applyNumberFormat="1" applyFont="1" applyBorder="1" applyAlignment="1" applyProtection="1">
      <alignment horizontal="center"/>
      <protection locked="0"/>
    </xf>
    <xf numFmtId="3" fontId="19" fillId="34" borderId="10" xfId="43" applyNumberFormat="1" applyFont="1" applyFill="1" applyBorder="1" applyAlignment="1" applyProtection="1">
      <alignment horizontal="center"/>
      <protection locked="0"/>
    </xf>
    <xf numFmtId="3" fontId="19" fillId="34" borderId="10" xfId="42" applyNumberFormat="1" applyFont="1" applyFill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3" fontId="19" fillId="0" borderId="10" xfId="44" applyNumberFormat="1" applyFont="1" applyBorder="1" applyAlignment="1" applyProtection="1">
      <alignment horizontal="center" vertical="center" wrapText="1"/>
      <protection locked="0"/>
    </xf>
    <xf numFmtId="3" fontId="19" fillId="0" borderId="10" xfId="42" applyNumberFormat="1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3" fontId="19" fillId="0" borderId="12" xfId="42" applyNumberFormat="1" applyFont="1" applyBorder="1" applyAlignment="1" applyProtection="1">
      <alignment horizontal="center" vertical="center"/>
      <protection locked="0"/>
    </xf>
    <xf numFmtId="0" fontId="20" fillId="33" borderId="11" xfId="42" applyFont="1" applyFill="1" applyBorder="1" applyAlignment="1" applyProtection="1">
      <alignment horizontal="center" vertical="center" wrapText="1"/>
    </xf>
    <xf numFmtId="3" fontId="20" fillId="33" borderId="11" xfId="42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</xf>
    <xf numFmtId="0" fontId="19" fillId="0" borderId="13" xfId="42" applyNumberFormat="1" applyFont="1" applyBorder="1" applyAlignment="1" applyProtection="1">
      <alignment horizontal="center"/>
    </xf>
    <xf numFmtId="0" fontId="19" fillId="0" borderId="13" xfId="42" applyFont="1" applyBorder="1" applyAlignment="1" applyProtection="1">
      <alignment horizontal="left" wrapText="1"/>
    </xf>
    <xf numFmtId="0" fontId="19" fillId="0" borderId="13" xfId="42" applyFont="1" applyBorder="1" applyAlignment="1" applyProtection="1">
      <alignment horizontal="center"/>
    </xf>
    <xf numFmtId="0" fontId="19" fillId="0" borderId="13" xfId="0" applyFont="1" applyBorder="1" applyAlignment="1" applyProtection="1">
      <alignment horizontal="center"/>
    </xf>
    <xf numFmtId="3" fontId="19" fillId="0" borderId="13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19" fillId="0" borderId="10" xfId="42" applyNumberFormat="1" applyFont="1" applyBorder="1" applyAlignment="1" applyProtection="1">
      <alignment horizontal="center"/>
    </xf>
    <xf numFmtId="0" fontId="19" fillId="0" borderId="10" xfId="42" applyFont="1" applyBorder="1" applyAlignment="1" applyProtection="1">
      <alignment horizontal="left" wrapText="1"/>
    </xf>
    <xf numFmtId="0" fontId="19" fillId="0" borderId="10" xfId="42" applyFont="1" applyBorder="1" applyAlignment="1" applyProtection="1">
      <alignment horizontal="center"/>
    </xf>
    <xf numFmtId="0" fontId="19" fillId="0" borderId="10" xfId="0" applyFont="1" applyBorder="1" applyAlignment="1" applyProtection="1">
      <alignment horizontal="center"/>
    </xf>
    <xf numFmtId="0" fontId="19" fillId="0" borderId="10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 wrapText="1"/>
    </xf>
    <xf numFmtId="0" fontId="19" fillId="0" borderId="10" xfId="42" applyFont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horizontal="center" vertical="center"/>
    </xf>
    <xf numFmtId="0" fontId="19" fillId="0" borderId="10" xfId="42" applyNumberFormat="1" applyFont="1" applyBorder="1" applyAlignment="1" applyProtection="1">
      <alignment horizontal="center" vertical="center"/>
    </xf>
    <xf numFmtId="0" fontId="19" fillId="0" borderId="10" xfId="42" applyFont="1" applyBorder="1" applyAlignment="1" applyProtection="1">
      <alignment horizontal="left" vertical="center" wrapText="1"/>
    </xf>
    <xf numFmtId="0" fontId="19" fillId="0" borderId="10" xfId="42" applyNumberFormat="1" applyFont="1" applyFill="1" applyBorder="1" applyAlignment="1" applyProtection="1">
      <alignment horizontal="center"/>
    </xf>
    <xf numFmtId="0" fontId="19" fillId="0" borderId="10" xfId="42" applyFont="1" applyFill="1" applyBorder="1" applyAlignment="1" applyProtection="1">
      <alignment horizontal="left" wrapText="1"/>
    </xf>
    <xf numFmtId="0" fontId="19" fillId="0" borderId="10" xfId="42" applyFont="1" applyFill="1" applyBorder="1" applyAlignment="1" applyProtection="1">
      <alignment horizontal="center"/>
    </xf>
    <xf numFmtId="0" fontId="19" fillId="0" borderId="10" xfId="0" applyFont="1" applyFill="1" applyBorder="1" applyAlignment="1" applyProtection="1">
      <alignment horizont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0" xfId="42" applyFont="1" applyFill="1" applyBorder="1" applyAlignment="1" applyProtection="1">
      <alignment horizontal="center" vertical="center"/>
    </xf>
    <xf numFmtId="0" fontId="19" fillId="0" borderId="10" xfId="42" applyFont="1" applyFill="1" applyBorder="1" applyAlignment="1" applyProtection="1">
      <alignment horizontal="left" vertical="center" wrapText="1"/>
    </xf>
    <xf numFmtId="0" fontId="19" fillId="0" borderId="10" xfId="0" applyFont="1" applyFill="1" applyBorder="1" applyAlignment="1" applyProtection="1">
      <alignment vertical="center"/>
    </xf>
    <xf numFmtId="0" fontId="19" fillId="0" borderId="10" xfId="0" applyFont="1" applyBorder="1" applyAlignment="1" applyProtection="1">
      <alignment horizontal="left" wrapText="1"/>
    </xf>
    <xf numFmtId="0" fontId="19" fillId="34" borderId="10" xfId="0" applyFont="1" applyFill="1" applyBorder="1" applyAlignment="1" applyProtection="1">
      <alignment horizontal="center" vertical="center"/>
    </xf>
    <xf numFmtId="0" fontId="19" fillId="34" borderId="10" xfId="42" applyFont="1" applyFill="1" applyBorder="1" applyAlignment="1" applyProtection="1">
      <alignment horizontal="left" vertical="center" wrapText="1"/>
    </xf>
    <xf numFmtId="0" fontId="19" fillId="34" borderId="10" xfId="42" applyFont="1" applyFill="1" applyBorder="1" applyAlignment="1" applyProtection="1">
      <alignment horizontal="center" vertical="center"/>
    </xf>
    <xf numFmtId="3" fontId="19" fillId="34" borderId="10" xfId="42" applyNumberFormat="1" applyFont="1" applyFill="1" applyBorder="1" applyAlignment="1" applyProtection="1">
      <alignment horizontal="center" vertical="center"/>
    </xf>
    <xf numFmtId="0" fontId="19" fillId="34" borderId="10" xfId="0" applyFont="1" applyFill="1" applyBorder="1" applyAlignment="1" applyProtection="1">
      <alignment horizontal="center"/>
    </xf>
    <xf numFmtId="0" fontId="19" fillId="34" borderId="10" xfId="42" applyFont="1" applyFill="1" applyBorder="1" applyAlignment="1" applyProtection="1">
      <alignment horizontal="left" wrapText="1"/>
    </xf>
    <xf numFmtId="0" fontId="19" fillId="34" borderId="10" xfId="42" applyFont="1" applyFill="1" applyBorder="1" applyAlignment="1" applyProtection="1">
      <alignment horizontal="center"/>
    </xf>
    <xf numFmtId="3" fontId="19" fillId="34" borderId="10" xfId="42" applyNumberFormat="1" applyFont="1" applyFill="1" applyBorder="1" applyAlignment="1" applyProtection="1">
      <alignment horizontal="center"/>
    </xf>
    <xf numFmtId="0" fontId="19" fillId="34" borderId="10" xfId="0" applyFont="1" applyFill="1" applyBorder="1" applyAlignment="1" applyProtection="1">
      <alignment horizontal="left" wrapText="1"/>
    </xf>
    <xf numFmtId="0" fontId="19" fillId="0" borderId="10" xfId="0" applyFont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left" vertical="center" wrapText="1"/>
    </xf>
    <xf numFmtId="3" fontId="19" fillId="0" borderId="13" xfId="0" applyNumberFormat="1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 wrapText="1"/>
    </xf>
    <xf numFmtId="0" fontId="19" fillId="0" borderId="10" xfId="42" applyFont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vertical="center" wrapText="1"/>
    </xf>
    <xf numFmtId="0" fontId="19" fillId="0" borderId="12" xfId="42" applyFont="1" applyBorder="1" applyAlignment="1" applyProtection="1">
      <alignment horizontal="center"/>
    </xf>
    <xf numFmtId="0" fontId="19" fillId="0" borderId="12" xfId="42" applyFont="1" applyBorder="1" applyAlignment="1" applyProtection="1">
      <alignment horizontal="left" wrapText="1"/>
    </xf>
    <xf numFmtId="0" fontId="19" fillId="0" borderId="12" xfId="0" applyFont="1" applyBorder="1" applyAlignment="1" applyProtection="1">
      <alignment horizontal="center"/>
    </xf>
    <xf numFmtId="3" fontId="19" fillId="0" borderId="14" xfId="0" applyNumberFormat="1" applyFont="1" applyBorder="1" applyAlignment="1" applyProtection="1">
      <alignment horizontal="right" vertical="center"/>
    </xf>
    <xf numFmtId="0" fontId="16" fillId="0" borderId="11" xfId="0" applyFont="1" applyBorder="1" applyAlignment="1" applyProtection="1">
      <alignment horizontal="center"/>
    </xf>
    <xf numFmtId="3" fontId="19" fillId="0" borderId="11" xfId="0" applyNumberFormat="1" applyFont="1" applyBorder="1" applyAlignment="1" applyProtection="1">
      <alignment horizontal="right"/>
    </xf>
    <xf numFmtId="0" fontId="21" fillId="0" borderId="0" xfId="0" applyFont="1" applyAlignment="1" applyProtection="1">
      <alignment horizontal="right" wrapText="1"/>
    </xf>
    <xf numFmtId="0" fontId="0" fillId="0" borderId="0" xfId="0" applyFont="1" applyAlignment="1" applyProtection="1">
      <alignment horizontal="center"/>
    </xf>
    <xf numFmtId="3" fontId="1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left" wrapText="1"/>
    </xf>
  </cellXfs>
  <cellStyles count="45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Ezres" xfId="43" builtinId="3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Összesen" xfId="17" builtinId="25" customBuiltin="1"/>
    <cellStyle name="Pénznem" xfId="44" builtinId="4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ónás Anett" refreshedDate="42587.588185879627" createdVersion="4" refreshedVersion="4" minRefreshableVersion="3" recordCount="248">
  <cacheSource type="worksheet">
    <worksheetSource ref="A1:I1048576" sheet="Összesítés"/>
  </cacheSource>
  <cacheFields count="7">
    <cacheField name="Anyag" numFmtId="0">
      <sharedItems containsString="0" containsBlank="1" containsNumber="1" containsInteger="1" minValue="4363311450" maxValue="4863430018"/>
    </cacheField>
    <cacheField name="Rövid szöveg" numFmtId="0">
      <sharedItems containsBlank="1" count="155">
        <s v="Banándugó, egyes 4 mm stift, Schützinger"/>
        <s v="Akkumulátor teszter DHCBT001"/>
        <s v="Analóg oszciloszkóp GOS620"/>
        <s v="Digitális kéziműszer UT70A"/>
        <s v="Digitális mérőműszer MX25507"/>
        <s v="Digitális multiméter EX450"/>
        <s v="Digitális multiméter Maxvell MX25304"/>
        <s v="Digitális multiméter MX25201"/>
        <s v="Fénymérő (Sonel LXP-1)"/>
        <s v="Kéziműszer Uni-T UT60E"/>
        <s v="Lakatfogó   UT233"/>
        <s v="Lakatfogó (digitális) Beta 1760PA/AC"/>
        <s v="Lézeres hőmérő Mastercool 52224"/>
        <s v="Multiméter digitális (VC608), VC820"/>
        <s v="Nagyfeszültségű szigetelésvizsgáló Uni-U"/>
        <s v="Digitális kéziműszer MX25701"/>
        <s v="Lakatfogó Kyoritsu 2003A"/>
        <s v="Szabályozható kettős tápegys. MPS-3005L"/>
        <s v="Szigetelés vizsgáló műszer Uni-UT511"/>
        <s v="Univerzális mérőműszer GanzUniv4"/>
        <s v="Lézerestávolságmérő LD500"/>
        <s v="Hanggenerátor GFG 3015"/>
        <s v="Hőkamera Testo 875-2"/>
        <s v="Digitális Oszcilloszkóp PDS 5022 S"/>
        <s v="Multiméter mérőműszer zsinor"/>
        <s v="Kézi nagyító, biofokális, átm:110mm"/>
        <s v="Kéziműszer Metrix MX 2B"/>
        <s v="Kéziműszer AMPROBE HD"/>
        <s v="Digitális tárolós USB oszcill. (PSCGU)"/>
        <s v="Kerekes hosszmérő GN 592600"/>
        <s v="Maxwell digitális lakatfogó ellenállás m"/>
        <s v="Ganz Univ mérőműszer zsinór"/>
        <s v="Bizt. Mérővez. 1m, 4mm-es banándugóval"/>
        <s v="Digitális multiméter DT-9989"/>
        <s v="Digitális multiméter CEM DT 9989"/>
        <s v="Velleman USB-s akkus kézi oszcilloszkóp"/>
        <s v="D-Original keresztmutatós mérőműszer "/>
        <s v="USB endoszkóp"/>
        <s v="Kapacitásmérő"/>
        <s v="Frekvenciagenerátor"/>
        <s v="Analóg oszcilloszkóp "/>
        <s v="Weller állomás"/>
        <s v="Oszcilloszkóp   "/>
        <s v="Hőlégfúvó állomás"/>
        <s v="Labortápegység"/>
        <s v="Ónszippantó állomás Digital 915"/>
        <s v="Azonosítótekercs vevőegységhez"/>
        <s v="Nyomvonalkereső rendszer"/>
        <s v="Repedésvizsgáló kábel"/>
        <s v="Digitális gumiprofil mélységmérő"/>
        <s v="Nyomásmérő óra 0-400 bárig"/>
        <s v="Nyomásmérő óra"/>
        <s v="Vizsgálófej ultrahangos vizsg.készülékh."/>
        <s v="Vizsgálókábel ultrahang.vizsg.készülékh."/>
        <s v="Vizsgálófej ultrahang.vizsg.készülékh."/>
        <s v="Vizsgáló kábel ultrahang vizs.készülékh."/>
        <s v="Multiméter tartozék PMS 4"/>
        <s v="Krokodilcsipesz fekete"/>
        <s v="Krokodilcsipesz piros"/>
        <s v="USB 2.0 A-A kábel 1,8 m"/>
        <s v="Fémházas csatlakozó törésgátlóval RJ-45"/>
        <s v="Ethernet csatlakozó dugó árnyékolt"/>
        <s v="Cellavizsgáló AT 12V"/>
        <s v="Digitális mérleg WPS100"/>
        <s v="Digitális multiméter MX25507"/>
        <s v="Feszültség/Folytonosság teszter UT15C"/>
        <s v="Kézi adó-vevő készülék (TT1302 Duo)"/>
        <s v="Leitenberger DRV 05 nyomásvezsteség mérő"/>
        <s v="Leitenberger OT 04 felső holtpont kereső"/>
        <s v="Mitutoyo ABS Digimatic tolómérő"/>
        <s v="Nyomatékmérő műszer (300-1000 Nm, 3/4&quot;)"/>
        <s v="Oszcilloszkóp GW Instek GDS-2074E"/>
        <s v="PKT-2705 digitális milliohm mérő"/>
        <s v="Porlasztó vizsgáló Con3546"/>
        <s v="Rétegvastagságmérő F/NF MOD 888"/>
        <s v="Szél sebességmérő MR-330 646445"/>
        <s v="Szivárgás érzékelő Refco Startec 4507569"/>
        <s v="Teljesítménymérő lakatfogó UNI-T UT233"/>
        <s v="Uni-T 15C műszer"/>
        <s v="Zajszintmérő műszer Testo 815"/>
        <s v="Lézeres távolságmérő BOSCH GLM 50 C Professional"/>
        <s v="Fénymérő Extech HD450"/>
        <s v="Ganz Univ 3"/>
        <s v="ICom IC-F2000 UHF sávú kézi adóvevő"/>
        <s v="Mérőóra 0,01 osztású Mtutoyo 1911B"/>
        <s v="Tolómérő rögzítőcsavaros (hagyományos)"/>
        <s v=" Szigetelés vizsgáló műszer  UNI-T UT 511"/>
        <s v="Nyomásmérő+ csatlakozó szett KELLER ECO1"/>
        <s v="Multiméter tartozékokkal Fluke 179"/>
        <s v="Kétcsatornás digitális oszcilloszkóp Fluke 123/S"/>
        <s v="Csatlakozó Harting 3x16 pin"/>
        <s v="SAUTER HMR Visszapattanásos Leeb keménységmérő"/>
        <s v="MWB 45 4-E vizsgálófej"/>
        <s v="MB4SE vizsgálófej"/>
        <s v="MB2SE vizsgálófej"/>
        <s v="B4SE viszgálófej"/>
        <s v="B2SE vizsgálófej"/>
        <s v="ET 1 etalon"/>
        <s v="ET 2 etalon"/>
        <s v="MSEB 4 - vizsgálófej"/>
        <s v="Lézeres távolságmérő Bosch "/>
        <s v="Digitális mérőkerék"/>
        <s v="Terhelővilla AT12V"/>
        <s v="Terhelővilla sönt 0,08 Ohm (AT12V)"/>
        <s v="Terhelővilla sönt 0,12 Ohm (AT12V)"/>
        <s v="Terhelővilla sönt 1 Ohm (AT12V)"/>
        <s v="Terhelővilla sönt 2 Ohm (AT12V)"/>
        <s v="BOSCH GLM250 lézeres távolságmérő kültéri "/>
        <s v="Kerekes távolságmérő HEDÜ MR3 E806"/>
        <s v="Flexivolt Flexi-2V sodrat,PVC, Multi-Con"/>
        <s v="Bizt. mérővez. 1m, 4 mm-es banándugóval"/>
        <s v="Mérőcsúcs (karom)"/>
        <s v="Feszültségkémlelő fej EFH04"/>
        <s v="Digitális multiméter MX25304"/>
        <s v="Feszültség/Folytonosság teszter"/>
        <s v="Feszültség kémlelő(vakolat alatti vez)"/>
        <s v="Lakatfogó Kyoritsu2003A"/>
        <s v="Szabályozható kettős tápegys MPS-3005L"/>
        <s v="Feszültségvizsgáló FlukeT5-1000"/>
        <s v="Duspol analóg plus műszer"/>
        <s v="Fluke 233 mőszer"/>
        <s v="Benning CM7 mőszer"/>
        <s v="Railtemp Mo 40 LC sínhőmérő"/>
        <s v="Eazy Volt II. feszültségkémlelő"/>
        <s v="Fémkereső  Bosch GMS120"/>
        <s v="MR3 kerekes távolságmérő"/>
        <s v="kézi nagyító, biofokális, átmí:110mm"/>
        <s v="univerzális ÉV műszerEurotest 61557"/>
        <s v="Digitális falszkenner  TROTECDig. BL-15"/>
        <s v="Digitális tolómérő, mélys. TROTEC 300m"/>
        <s v="Bosch GLM 50 Professional lézer táv.mér."/>
        <s v="Bosch PMD 10 digitális keresőműszer"/>
        <s v="TeraOhm 5 kV Szigetelésvizsgáló"/>
        <s v="Lecia Spinter 250M szintező műszer"/>
        <s v="Lecia GSS111 5m-es szintező léc"/>
        <s v="TeraOhm akkreditált kalibrálása"/>
        <s v="Eurotest 61557 (Standard set) MI 2086ST"/>
        <s v="Eurotest 61557 MI 2086ST akk. kalibrálás"/>
        <s v="Mérőbot A1301"/>
        <s v="Mérőbot hosszabbító A1202"/>
        <s v="Földemelésmérő set 50 m S2002"/>
        <s v="Infra kézi hőmérő DIT-380 típusú"/>
        <s v="Vágány nyomtávmérő K-700 (Szétszerelhető)"/>
        <s v="Vágány nyomtávmérő K-700 (Szétszerelhető)_x000a_felfutós"/>
        <s v="Áramfejlesztő (benzines 3,5 kw)"/>
        <s v="Nyomatékmérő műszer (300-3000 Nm, 3/4&quot;)"/>
        <s v="Leica NA532 szintező műszer, műszerlábbal, szintezőléccel"/>
        <s v="Digitális multiméter UNI-t 70B"/>
        <s v="Digitális multiméter UNI-t 71C"/>
        <s v="Digitális multiméter UNI-t 71E"/>
        <s v="Lézeres távolság mérő"/>
        <s v="Lakatfogó"/>
        <s v="Több csatornás mérő regisztráló készülék, hord táskával, DC tápkábelel, akkumulátorral, páratattalom érzékelővel, logikai bemenet kábel, bemeneti kábelekkel"/>
        <s v="Feszültségkémlelő "/>
        <m/>
      </sharedItems>
    </cacheField>
    <cacheField name="Rajzszám" numFmtId="0">
      <sharedItems containsBlank="1"/>
    </cacheField>
    <cacheField name="Megrend._x000a_menny._x000a_egység" numFmtId="0">
      <sharedItems containsBlank="1"/>
    </cacheField>
    <cacheField name="Éves igény" numFmtId="0">
      <sharedItems containsString="0" containsBlank="1" containsNumber="1" containsInteger="1" minValue="1" maxValue="195"/>
    </cacheField>
    <cacheField name="Nettó ár" numFmtId="0">
      <sharedItems containsString="0" containsBlank="1" containsNumber="1" containsInteger="1" minValue="58" maxValue="1500000"/>
    </cacheField>
    <cacheField name="Szakterület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8">
  <r>
    <n v="4476211525"/>
    <x v="0"/>
    <s v="SK 1324/SW FEKETE"/>
    <s v="DB"/>
    <n v="5"/>
    <n v="495"/>
    <s v="HÉV"/>
  </r>
  <r>
    <n v="4476211526"/>
    <x v="0"/>
    <s v="SK 1324/RT PIROS"/>
    <s v="DB"/>
    <n v="5"/>
    <n v="495"/>
    <s v="HÉV"/>
  </r>
  <r>
    <m/>
    <x v="1"/>
    <m/>
    <s v="DB"/>
    <n v="2"/>
    <n v="37000"/>
    <s v="HÉV"/>
  </r>
  <r>
    <m/>
    <x v="2"/>
    <m/>
    <s v="TE"/>
    <n v="2"/>
    <n v="482000"/>
    <s v="HÉV"/>
  </r>
  <r>
    <m/>
    <x v="3"/>
    <m/>
    <s v="DB"/>
    <n v="1"/>
    <n v="13800"/>
    <s v="HÉV"/>
  </r>
  <r>
    <m/>
    <x v="4"/>
    <m/>
    <s v="DB"/>
    <n v="1"/>
    <n v="21600"/>
    <s v="HÉV"/>
  </r>
  <r>
    <m/>
    <x v="5"/>
    <m/>
    <s v="DB"/>
    <n v="1"/>
    <n v="29990"/>
    <s v="HÉV"/>
  </r>
  <r>
    <m/>
    <x v="6"/>
    <m/>
    <s v="DB"/>
    <n v="2"/>
    <n v="13800"/>
    <s v="HÉV"/>
  </r>
  <r>
    <m/>
    <x v="7"/>
    <m/>
    <s v="DB"/>
    <n v="4"/>
    <n v="13800"/>
    <s v="HÉV"/>
  </r>
  <r>
    <m/>
    <x v="8"/>
    <m/>
    <s v="DB"/>
    <n v="1"/>
    <n v="65700"/>
    <s v="HÉV"/>
  </r>
  <r>
    <m/>
    <x v="9"/>
    <m/>
    <s v="DB"/>
    <n v="1"/>
    <n v="16900"/>
    <s v="HÉV"/>
  </r>
  <r>
    <m/>
    <x v="10"/>
    <m/>
    <s v="DB"/>
    <n v="1"/>
    <n v="47580"/>
    <s v="HÉV"/>
  </r>
  <r>
    <m/>
    <x v="11"/>
    <m/>
    <s v="DB"/>
    <n v="1"/>
    <n v="28332"/>
    <s v="HÉV"/>
  </r>
  <r>
    <m/>
    <x v="12"/>
    <m/>
    <s v="DB"/>
    <n v="3"/>
    <n v="25415"/>
    <s v="HÉV"/>
  </r>
  <r>
    <m/>
    <x v="13"/>
    <m/>
    <s v="DB"/>
    <n v="1"/>
    <n v="13990"/>
    <s v="HÉV"/>
  </r>
  <r>
    <m/>
    <x v="14"/>
    <m/>
    <s v="DB"/>
    <n v="1"/>
    <n v="78500"/>
    <s v="HÉV"/>
  </r>
  <r>
    <m/>
    <x v="15"/>
    <m/>
    <s v="DB"/>
    <n v="1"/>
    <n v="13800"/>
    <s v="HÉV"/>
  </r>
  <r>
    <m/>
    <x v="16"/>
    <m/>
    <s v="DB"/>
    <n v="1"/>
    <n v="86808"/>
    <s v="HÉV"/>
  </r>
  <r>
    <m/>
    <x v="17"/>
    <m/>
    <s v="DB"/>
    <n v="1"/>
    <n v="45120"/>
    <s v="HÉV"/>
  </r>
  <r>
    <m/>
    <x v="18"/>
    <m/>
    <s v="DB"/>
    <n v="1"/>
    <n v="59050"/>
    <s v="HÉV"/>
  </r>
  <r>
    <m/>
    <x v="19"/>
    <m/>
    <s v="DB"/>
    <n v="1"/>
    <n v="15000"/>
    <s v="HÉV"/>
  </r>
  <r>
    <m/>
    <x v="20"/>
    <m/>
    <s v="DB"/>
    <n v="1"/>
    <n v="125000"/>
    <s v="HÉV"/>
  </r>
  <r>
    <m/>
    <x v="21"/>
    <m/>
    <s v="DB"/>
    <n v="1"/>
    <n v="160000"/>
    <s v="HÉV"/>
  </r>
  <r>
    <m/>
    <x v="22"/>
    <m/>
    <s v="DB"/>
    <n v="1"/>
    <n v="790000"/>
    <s v="HÉV"/>
  </r>
  <r>
    <m/>
    <x v="23"/>
    <m/>
    <s v="DB"/>
    <n v="1"/>
    <n v="109000"/>
    <s v="HÉV"/>
  </r>
  <r>
    <m/>
    <x v="24"/>
    <m/>
    <s v="DB"/>
    <n v="5"/>
    <n v="1080"/>
    <s v="HÉV"/>
  </r>
  <r>
    <m/>
    <x v="25"/>
    <m/>
    <s v="DB"/>
    <n v="2"/>
    <n v="4261"/>
    <s v="HÉV"/>
  </r>
  <r>
    <m/>
    <x v="26"/>
    <m/>
    <s v="DB"/>
    <n v="1"/>
    <n v="65000"/>
    <s v="HÉV"/>
  </r>
  <r>
    <m/>
    <x v="27"/>
    <m/>
    <s v="DB"/>
    <n v="1"/>
    <n v="25000"/>
    <s v="HÉV"/>
  </r>
  <r>
    <m/>
    <x v="28"/>
    <m/>
    <s v="DB"/>
    <n v="1"/>
    <n v="69900"/>
    <s v="HÉV"/>
  </r>
  <r>
    <m/>
    <x v="29"/>
    <m/>
    <s v="DB"/>
    <n v="1"/>
    <n v="56680"/>
    <s v="HÉV"/>
  </r>
  <r>
    <m/>
    <x v="30"/>
    <m/>
    <s v="DB"/>
    <n v="1"/>
    <n v="29200"/>
    <s v="HÉV"/>
  </r>
  <r>
    <m/>
    <x v="31"/>
    <m/>
    <s v="DB"/>
    <n v="5"/>
    <n v="1580"/>
    <s v="HÉV"/>
  </r>
  <r>
    <m/>
    <x v="32"/>
    <m/>
    <s v="DB"/>
    <n v="5"/>
    <n v="1774"/>
    <s v="HÉV"/>
  </r>
  <r>
    <m/>
    <x v="32"/>
    <m/>
    <s v="DB"/>
    <n v="5"/>
    <n v="1774"/>
    <s v="HÉV"/>
  </r>
  <r>
    <m/>
    <x v="33"/>
    <m/>
    <s v="DB"/>
    <n v="1"/>
    <n v="121000"/>
    <s v="HÉV"/>
  </r>
  <r>
    <m/>
    <x v="34"/>
    <m/>
    <s v="DB"/>
    <n v="1"/>
    <n v="185916"/>
    <s v="HÉV"/>
  </r>
  <r>
    <m/>
    <x v="35"/>
    <m/>
    <s v="DB"/>
    <n v="1"/>
    <n v="49900"/>
    <s v="HÉV"/>
  </r>
  <r>
    <m/>
    <x v="36"/>
    <m/>
    <s v="DB"/>
    <n v="1"/>
    <n v="40625"/>
    <s v="HÉV"/>
  </r>
  <r>
    <m/>
    <x v="37"/>
    <m/>
    <s v="DB"/>
    <n v="1"/>
    <n v="18000"/>
    <s v="HÉV"/>
  </r>
  <r>
    <m/>
    <x v="38"/>
    <m/>
    <s v="DB"/>
    <n v="1"/>
    <n v="15000"/>
    <s v="HÉV"/>
  </r>
  <r>
    <m/>
    <x v="39"/>
    <m/>
    <s v="DB"/>
    <n v="1"/>
    <n v="120000"/>
    <s v="HÉV"/>
  </r>
  <r>
    <m/>
    <x v="40"/>
    <m/>
    <s v="DB"/>
    <n v="1"/>
    <n v="116000"/>
    <s v="HÉV"/>
  </r>
  <r>
    <m/>
    <x v="41"/>
    <m/>
    <s v="DB"/>
    <n v="1"/>
    <n v="410000"/>
    <s v="HÉV"/>
  </r>
  <r>
    <m/>
    <x v="42"/>
    <m/>
    <s v="DB"/>
    <n v="1"/>
    <n v="114000"/>
    <s v="HÉV"/>
  </r>
  <r>
    <m/>
    <x v="43"/>
    <m/>
    <s v="DB"/>
    <n v="1"/>
    <n v="22000"/>
    <s v="HÉV"/>
  </r>
  <r>
    <m/>
    <x v="44"/>
    <m/>
    <s v="DB"/>
    <n v="1"/>
    <n v="100000"/>
    <s v="HÉV"/>
  </r>
  <r>
    <m/>
    <x v="45"/>
    <m/>
    <s v="DB"/>
    <n v="1"/>
    <n v="31000"/>
    <s v="HÉV"/>
  </r>
  <r>
    <m/>
    <x v="46"/>
    <m/>
    <s v="DB"/>
    <n v="1"/>
    <n v="80000"/>
    <s v="HÉV"/>
  </r>
  <r>
    <m/>
    <x v="47"/>
    <m/>
    <s v="DB"/>
    <n v="1"/>
    <n v="1000000"/>
    <s v="HÉV"/>
  </r>
  <r>
    <n v="4365210001"/>
    <x v="48"/>
    <s v=" MPKLL-2"/>
    <s v="DB"/>
    <n v="5"/>
    <n v="39501"/>
    <s v="Metró"/>
  </r>
  <r>
    <n v="4476211525"/>
    <x v="0"/>
    <s v="SK 1324/SW FEKETE"/>
    <s v="DB"/>
    <n v="195"/>
    <n v="495"/>
    <s v="Metró"/>
  </r>
  <r>
    <n v="4476211526"/>
    <x v="0"/>
    <s v="SK 1324/RT PIROS"/>
    <s v="DB"/>
    <n v="195"/>
    <n v="495"/>
    <s v="Metró"/>
  </r>
  <r>
    <n v="4711110202"/>
    <x v="49"/>
    <s v="1706 DGT BETA"/>
    <s v="DB"/>
    <n v="2"/>
    <n v="6768"/>
    <s v="Metró"/>
  </r>
  <r>
    <n v="4721120002"/>
    <x v="50"/>
    <s v="PMH 1621"/>
    <s v="DB"/>
    <n v="6"/>
    <n v="32800"/>
    <s v="Metró"/>
  </r>
  <r>
    <n v="4721120008"/>
    <x v="51"/>
    <s v="0-25 BAR"/>
    <s v="DB"/>
    <n v="30"/>
    <n v="9900"/>
    <s v="Metró"/>
  </r>
  <r>
    <n v="4759110017"/>
    <x v="24"/>
    <m/>
    <s v="PR"/>
    <n v="76"/>
    <n v="1080"/>
    <s v="Metró"/>
  </r>
  <r>
    <n v="4759110042"/>
    <x v="52"/>
    <s v="USN50 MWB 45-4  56927"/>
    <s v="DB"/>
    <n v="3"/>
    <n v="100981"/>
    <s v="Metró"/>
  </r>
  <r>
    <n v="4759110043"/>
    <x v="53"/>
    <s v="USN52 MPKM-2 52999"/>
    <s v="DB"/>
    <n v="5"/>
    <n v="23422"/>
    <s v="Metró"/>
  </r>
  <r>
    <n v="4759110044"/>
    <x v="54"/>
    <s v="MB 4F E DM  57905"/>
    <s v="DB"/>
    <n v="3"/>
    <n v="112360"/>
    <s v="Metró"/>
  </r>
  <r>
    <n v="4759110048"/>
    <x v="55"/>
    <s v="MPKL2 Lemo00-Lemo1"/>
    <s v="DB"/>
    <n v="6"/>
    <n v="32920"/>
    <s v="Metró"/>
  </r>
  <r>
    <n v="4759110053"/>
    <x v="56"/>
    <s v="3791 9 PMS 4"/>
    <s v="DB"/>
    <n v="3"/>
    <n v="5432"/>
    <s v="Metró"/>
  </r>
  <r>
    <n v="4759110055"/>
    <x v="52"/>
    <s v="MB4S-N"/>
    <s v="DB"/>
    <n v="3"/>
    <n v="110950"/>
    <s v="Metró"/>
  </r>
  <r>
    <n v="4759110055"/>
    <x v="52"/>
    <s v="MB4S-N"/>
    <s v="DB"/>
    <n v="3"/>
    <n v="110950"/>
    <s v="Metró"/>
  </r>
  <r>
    <n v="4759110065"/>
    <x v="57"/>
    <s v="3791 9 5"/>
    <s v="DB"/>
    <n v="10"/>
    <n v="1702"/>
    <s v="Metró"/>
  </r>
  <r>
    <n v="4759110066"/>
    <x v="58"/>
    <s v="3791 9 6"/>
    <s v="DB"/>
    <n v="10"/>
    <n v="1702"/>
    <s v="Metró"/>
  </r>
  <r>
    <n v="4759110090"/>
    <x v="31"/>
    <s v="SLK4075-E/N"/>
    <s v="DB"/>
    <n v="5"/>
    <n v="1580"/>
    <s v="Metró"/>
  </r>
  <r>
    <n v="4863420103"/>
    <x v="59"/>
    <s v="MH 322379"/>
    <s v="DB"/>
    <n v="5"/>
    <n v="2175"/>
    <s v="Metró"/>
  </r>
  <r>
    <n v="4863430001"/>
    <x v="60"/>
    <s v="RJ-45"/>
    <s v="DB"/>
    <n v="20"/>
    <n v="134"/>
    <s v="Metró"/>
  </r>
  <r>
    <n v="4863430018"/>
    <x v="61"/>
    <m/>
    <s v="DB"/>
    <n v="20"/>
    <n v="58"/>
    <s v="Metró"/>
  </r>
  <r>
    <m/>
    <x v="1"/>
    <m/>
    <s v="DB"/>
    <n v="19"/>
    <n v="37000"/>
    <s v="Metró"/>
  </r>
  <r>
    <m/>
    <x v="2"/>
    <m/>
    <s v="TE"/>
    <n v="3"/>
    <n v="482000"/>
    <s v="Metró"/>
  </r>
  <r>
    <m/>
    <x v="62"/>
    <m/>
    <s v="DB"/>
    <n v="3"/>
    <n v="28680"/>
    <s v="Metró"/>
  </r>
  <r>
    <m/>
    <x v="3"/>
    <m/>
    <s v="DB"/>
    <n v="30"/>
    <n v="13800"/>
    <s v="Metró"/>
  </r>
  <r>
    <m/>
    <x v="63"/>
    <m/>
    <s v="DB"/>
    <n v="2"/>
    <n v="28026"/>
    <s v="Metró"/>
  </r>
  <r>
    <m/>
    <x v="4"/>
    <m/>
    <s v="DB"/>
    <n v="9"/>
    <n v="21600"/>
    <s v="Metró"/>
  </r>
  <r>
    <m/>
    <x v="5"/>
    <m/>
    <s v="DB"/>
    <n v="3"/>
    <n v="29990"/>
    <s v="Metró"/>
  </r>
  <r>
    <m/>
    <x v="6"/>
    <m/>
    <s v="DB"/>
    <n v="12"/>
    <n v="13800"/>
    <s v="Metró"/>
  </r>
  <r>
    <m/>
    <x v="7"/>
    <m/>
    <s v="DB"/>
    <n v="8"/>
    <n v="13800"/>
    <s v="Metró"/>
  </r>
  <r>
    <m/>
    <x v="64"/>
    <m/>
    <s v="DB"/>
    <n v="3"/>
    <n v="35760"/>
    <s v="Metró"/>
  </r>
  <r>
    <m/>
    <x v="8"/>
    <m/>
    <s v="DB"/>
    <n v="2"/>
    <n v="65700"/>
    <s v="Metró"/>
  </r>
  <r>
    <m/>
    <x v="65"/>
    <m/>
    <s v="DB"/>
    <n v="2"/>
    <n v="15100"/>
    <s v="Metró"/>
  </r>
  <r>
    <m/>
    <x v="66"/>
    <m/>
    <s v="DB"/>
    <n v="16"/>
    <n v="19900"/>
    <s v="Metró"/>
  </r>
  <r>
    <m/>
    <x v="9"/>
    <m/>
    <s v="DB"/>
    <n v="2"/>
    <n v="16900"/>
    <s v="Metró"/>
  </r>
  <r>
    <m/>
    <x v="10"/>
    <m/>
    <s v="DB"/>
    <n v="14"/>
    <n v="47580"/>
    <s v="Metró"/>
  </r>
  <r>
    <m/>
    <x v="11"/>
    <m/>
    <s v="DB"/>
    <n v="21"/>
    <n v="28332"/>
    <s v="Metró"/>
  </r>
  <r>
    <m/>
    <x v="67"/>
    <m/>
    <s v="DB"/>
    <n v="2"/>
    <n v="73900"/>
    <s v="Metró"/>
  </r>
  <r>
    <m/>
    <x v="68"/>
    <m/>
    <s v="DB"/>
    <n v="2"/>
    <n v="34360"/>
    <s v="Metró"/>
  </r>
  <r>
    <m/>
    <x v="12"/>
    <m/>
    <s v="DB"/>
    <n v="20"/>
    <n v="25415"/>
    <s v="Metró"/>
  </r>
  <r>
    <m/>
    <x v="69"/>
    <m/>
    <s v="DB"/>
    <n v="12"/>
    <n v="38900"/>
    <s v="Metró"/>
  </r>
  <r>
    <m/>
    <x v="13"/>
    <m/>
    <s v="DB"/>
    <n v="3"/>
    <n v="13990"/>
    <s v="Metró"/>
  </r>
  <r>
    <m/>
    <x v="14"/>
    <m/>
    <s v="DB"/>
    <n v="7"/>
    <n v="78500"/>
    <s v="Metró"/>
  </r>
  <r>
    <m/>
    <x v="70"/>
    <m/>
    <s v="TE"/>
    <n v="1"/>
    <n v="132214"/>
    <s v="Metró"/>
  </r>
  <r>
    <m/>
    <x v="71"/>
    <m/>
    <s v="TE"/>
    <n v="8"/>
    <n v="275290"/>
    <s v="Metró"/>
  </r>
  <r>
    <m/>
    <x v="72"/>
    <m/>
    <s v="DB"/>
    <n v="4"/>
    <n v="50600"/>
    <s v="Metró"/>
  </r>
  <r>
    <m/>
    <x v="73"/>
    <m/>
    <s v="DB"/>
    <n v="1"/>
    <n v="75590"/>
    <s v="Metró"/>
  </r>
  <r>
    <m/>
    <x v="74"/>
    <m/>
    <s v="DB"/>
    <n v="3"/>
    <n v="42900"/>
    <s v="Metró"/>
  </r>
  <r>
    <m/>
    <x v="75"/>
    <m/>
    <s v="DB"/>
    <n v="2"/>
    <n v="13680"/>
    <s v="Metró"/>
  </r>
  <r>
    <m/>
    <x v="76"/>
    <m/>
    <s v="DB"/>
    <n v="1"/>
    <n v="91350"/>
    <s v="Metró"/>
  </r>
  <r>
    <m/>
    <x v="77"/>
    <m/>
    <s v="DB"/>
    <n v="4"/>
    <n v="44000"/>
    <s v="Metró"/>
  </r>
  <r>
    <m/>
    <x v="78"/>
    <m/>
    <s v="DB"/>
    <n v="28"/>
    <n v="8500"/>
    <s v="Metró"/>
  </r>
  <r>
    <m/>
    <x v="79"/>
    <m/>
    <s v="DB"/>
    <n v="5"/>
    <n v="72349"/>
    <s v="Metró"/>
  </r>
  <r>
    <m/>
    <x v="80"/>
    <m/>
    <s v="DB"/>
    <n v="1"/>
    <n v="30000"/>
    <s v="Metró"/>
  </r>
  <r>
    <m/>
    <x v="81"/>
    <m/>
    <s v="DB"/>
    <n v="1"/>
    <n v="46000"/>
    <s v="Metró"/>
  </r>
  <r>
    <m/>
    <x v="82"/>
    <m/>
    <s v="DB"/>
    <n v="2"/>
    <n v="111780"/>
    <s v="Metró"/>
  </r>
  <r>
    <m/>
    <x v="83"/>
    <m/>
    <s v="DB"/>
    <n v="4"/>
    <n v="50000"/>
    <s v="Metró"/>
  </r>
  <r>
    <m/>
    <x v="84"/>
    <m/>
    <s v="DB"/>
    <n v="2"/>
    <n v="33858"/>
    <s v="Metró"/>
  </r>
  <r>
    <m/>
    <x v="85"/>
    <m/>
    <s v="DB"/>
    <n v="10"/>
    <n v="3000"/>
    <s v="Metró"/>
  </r>
  <r>
    <m/>
    <x v="86"/>
    <m/>
    <s v="DB"/>
    <n v="1"/>
    <n v="46000"/>
    <s v="Metró"/>
  </r>
  <r>
    <m/>
    <x v="87"/>
    <m/>
    <s v="DB"/>
    <n v="1"/>
    <n v="221520"/>
    <s v="Metró"/>
  </r>
  <r>
    <m/>
    <x v="88"/>
    <m/>
    <s v="DB"/>
    <n v="1"/>
    <n v="109200"/>
    <s v="Metró"/>
  </r>
  <r>
    <m/>
    <x v="89"/>
    <m/>
    <s v="DB"/>
    <n v="1"/>
    <n v="499200"/>
    <s v="Metró"/>
  </r>
  <r>
    <m/>
    <x v="90"/>
    <m/>
    <s v="DB"/>
    <n v="10"/>
    <n v="1000"/>
    <s v="Metró"/>
  </r>
  <r>
    <m/>
    <x v="91"/>
    <m/>
    <s v="DB"/>
    <n v="1"/>
    <n v="600000"/>
    <s v="Metró"/>
  </r>
  <r>
    <m/>
    <x v="92"/>
    <m/>
    <s v="DB"/>
    <n v="1"/>
    <n v="48000"/>
    <s v="Metró"/>
  </r>
  <r>
    <m/>
    <x v="93"/>
    <m/>
    <s v="DB"/>
    <n v="1"/>
    <n v="48000"/>
    <s v="Metró"/>
  </r>
  <r>
    <m/>
    <x v="94"/>
    <m/>
    <s v="DB"/>
    <n v="1"/>
    <n v="48000"/>
    <s v="Metró"/>
  </r>
  <r>
    <m/>
    <x v="95"/>
    <m/>
    <s v="DB"/>
    <n v="1"/>
    <n v="48000"/>
    <s v="Metró"/>
  </r>
  <r>
    <m/>
    <x v="96"/>
    <m/>
    <s v="DB"/>
    <n v="1"/>
    <n v="48000"/>
    <s v="Metró"/>
  </r>
  <r>
    <m/>
    <x v="97"/>
    <m/>
    <s v="DB"/>
    <n v="1"/>
    <n v="19000"/>
    <s v="Metró"/>
  </r>
  <r>
    <m/>
    <x v="98"/>
    <m/>
    <s v="DB"/>
    <n v="1"/>
    <n v="19000"/>
    <s v="Metró"/>
  </r>
  <r>
    <m/>
    <x v="99"/>
    <m/>
    <s v="DB"/>
    <n v="1"/>
    <n v="48000"/>
    <s v="Metró"/>
  </r>
  <r>
    <m/>
    <x v="100"/>
    <m/>
    <s v="DB"/>
    <n v="1"/>
    <n v="118821"/>
    <s v="Metró"/>
  </r>
  <r>
    <m/>
    <x v="101"/>
    <m/>
    <s v="DB"/>
    <n v="1"/>
    <n v="39243"/>
    <s v="Metró"/>
  </r>
  <r>
    <n v="4476211525"/>
    <x v="0"/>
    <s v="SK 1324/SW FEKETE"/>
    <s v="DB"/>
    <n v="44"/>
    <n v="495"/>
    <s v="Autóbusz"/>
  </r>
  <r>
    <n v="4476211526"/>
    <x v="0"/>
    <s v="SK 1324/RT PIROS"/>
    <s v="DB"/>
    <n v="44"/>
    <n v="495"/>
    <s v="Autóbusz"/>
  </r>
  <r>
    <n v="4711110202"/>
    <x v="49"/>
    <s v="1706 DGT BETA"/>
    <s v="DB"/>
    <n v="9"/>
    <n v="6768"/>
    <s v="Autóbusz"/>
  </r>
  <r>
    <n v="4721120002"/>
    <x v="50"/>
    <s v="PMH 1621"/>
    <s v="DB"/>
    <n v="4"/>
    <n v="32800"/>
    <s v="Autóbusz"/>
  </r>
  <r>
    <n v="4721120008"/>
    <x v="51"/>
    <s v="0-25 BAR"/>
    <s v="DB"/>
    <n v="6"/>
    <n v="9900"/>
    <s v="Autóbusz"/>
  </r>
  <r>
    <n v="4759110017"/>
    <x v="24"/>
    <m/>
    <s v="PR"/>
    <n v="52"/>
    <n v="1080"/>
    <s v="Autóbusz"/>
  </r>
  <r>
    <m/>
    <x v="1"/>
    <m/>
    <s v="DB"/>
    <n v="2"/>
    <n v="37000"/>
    <s v="Autóbusz"/>
  </r>
  <r>
    <m/>
    <x v="2"/>
    <m/>
    <s v="TE"/>
    <n v="2"/>
    <n v="482000"/>
    <s v="Autóbusz"/>
  </r>
  <r>
    <m/>
    <x v="62"/>
    <m/>
    <s v="DB"/>
    <n v="8"/>
    <n v="28680"/>
    <s v="Autóbusz"/>
  </r>
  <r>
    <m/>
    <x v="3"/>
    <m/>
    <s v="DB"/>
    <n v="2"/>
    <n v="13800"/>
    <s v="Autóbusz"/>
  </r>
  <r>
    <m/>
    <x v="63"/>
    <m/>
    <s v="DB"/>
    <n v="1"/>
    <n v="28026"/>
    <s v="Autóbusz"/>
  </r>
  <r>
    <m/>
    <x v="4"/>
    <m/>
    <s v="DB"/>
    <n v="1"/>
    <n v="21600"/>
    <s v="Autóbusz"/>
  </r>
  <r>
    <m/>
    <x v="5"/>
    <m/>
    <s v="DB"/>
    <n v="1"/>
    <n v="29990"/>
    <s v="Autóbusz"/>
  </r>
  <r>
    <m/>
    <x v="6"/>
    <m/>
    <s v="DB"/>
    <n v="6"/>
    <n v="13800"/>
    <s v="Autóbusz"/>
  </r>
  <r>
    <m/>
    <x v="7"/>
    <m/>
    <s v="DB"/>
    <n v="10"/>
    <n v="13800"/>
    <s v="Autóbusz"/>
  </r>
  <r>
    <m/>
    <x v="64"/>
    <m/>
    <s v="DB"/>
    <n v="2"/>
    <n v="35760"/>
    <s v="Autóbusz"/>
  </r>
  <r>
    <m/>
    <x v="8"/>
    <m/>
    <s v="DB"/>
    <n v="2"/>
    <n v="65700"/>
    <s v="Autóbusz"/>
  </r>
  <r>
    <m/>
    <x v="65"/>
    <m/>
    <s v="DB"/>
    <n v="1"/>
    <n v="15100"/>
    <s v="Autóbusz"/>
  </r>
  <r>
    <m/>
    <x v="66"/>
    <m/>
    <s v="DB"/>
    <n v="4"/>
    <n v="19900"/>
    <s v="Autóbusz"/>
  </r>
  <r>
    <m/>
    <x v="9"/>
    <m/>
    <s v="DB"/>
    <n v="10"/>
    <n v="16900"/>
    <s v="Autóbusz"/>
  </r>
  <r>
    <m/>
    <x v="10"/>
    <m/>
    <s v="DB"/>
    <n v="10"/>
    <n v="47580"/>
    <s v="Autóbusz"/>
  </r>
  <r>
    <m/>
    <x v="11"/>
    <m/>
    <s v="DB"/>
    <n v="12"/>
    <n v="28332"/>
    <s v="Autóbusz"/>
  </r>
  <r>
    <m/>
    <x v="67"/>
    <m/>
    <s v="DB"/>
    <n v="1"/>
    <n v="73900"/>
    <s v="Autóbusz"/>
  </r>
  <r>
    <m/>
    <x v="68"/>
    <m/>
    <s v="DB"/>
    <n v="1"/>
    <n v="34360"/>
    <s v="Autóbusz"/>
  </r>
  <r>
    <m/>
    <x v="12"/>
    <m/>
    <s v="DB"/>
    <n v="2"/>
    <n v="25415"/>
    <s v="Autóbusz"/>
  </r>
  <r>
    <m/>
    <x v="69"/>
    <m/>
    <s v="DB"/>
    <n v="1"/>
    <n v="38900"/>
    <s v="Autóbusz"/>
  </r>
  <r>
    <m/>
    <x v="13"/>
    <m/>
    <s v="DB"/>
    <n v="12"/>
    <n v="13990"/>
    <s v="Autóbusz"/>
  </r>
  <r>
    <m/>
    <x v="14"/>
    <m/>
    <s v="DB"/>
    <n v="4"/>
    <n v="78500"/>
    <s v="Autóbusz"/>
  </r>
  <r>
    <m/>
    <x v="70"/>
    <m/>
    <s v="TE"/>
    <n v="6"/>
    <n v="132214"/>
    <s v="Autóbusz"/>
  </r>
  <r>
    <m/>
    <x v="71"/>
    <m/>
    <s v="TE"/>
    <n v="3"/>
    <n v="275290"/>
    <s v="Autóbusz"/>
  </r>
  <r>
    <m/>
    <x v="72"/>
    <m/>
    <s v="DB"/>
    <n v="8"/>
    <n v="50600"/>
    <s v="Autóbusz"/>
  </r>
  <r>
    <m/>
    <x v="73"/>
    <m/>
    <s v="DB"/>
    <n v="1"/>
    <n v="75590"/>
    <s v="Autóbusz"/>
  </r>
  <r>
    <m/>
    <x v="74"/>
    <m/>
    <s v="DB"/>
    <n v="2"/>
    <n v="42900"/>
    <s v="Autóbusz"/>
  </r>
  <r>
    <m/>
    <x v="75"/>
    <m/>
    <s v="DB"/>
    <n v="3"/>
    <n v="13680"/>
    <s v="Autóbusz"/>
  </r>
  <r>
    <m/>
    <x v="76"/>
    <m/>
    <s v="DB"/>
    <n v="1"/>
    <n v="91350"/>
    <s v="Autóbusz"/>
  </r>
  <r>
    <m/>
    <x v="77"/>
    <m/>
    <s v="DB"/>
    <n v="10"/>
    <n v="44000"/>
    <s v="Autóbusz"/>
  </r>
  <r>
    <m/>
    <x v="102"/>
    <m/>
    <s v="DB"/>
    <n v="4"/>
    <n v="1400"/>
    <s v="Autóbusz"/>
  </r>
  <r>
    <m/>
    <x v="103"/>
    <m/>
    <s v="DB"/>
    <n v="4"/>
    <n v="1400"/>
    <s v="Autóbusz"/>
  </r>
  <r>
    <m/>
    <x v="104"/>
    <m/>
    <s v="DB"/>
    <n v="2"/>
    <n v="1400"/>
    <s v="Autóbusz"/>
  </r>
  <r>
    <m/>
    <x v="105"/>
    <m/>
    <s v="DB"/>
    <n v="1"/>
    <n v="1400"/>
    <s v="Autóbusz"/>
  </r>
  <r>
    <m/>
    <x v="106"/>
    <m/>
    <s v="DB"/>
    <n v="1"/>
    <n v="1400"/>
    <s v="Autóbusz"/>
  </r>
  <r>
    <m/>
    <x v="78"/>
    <m/>
    <s v="DB"/>
    <n v="15"/>
    <n v="8500"/>
    <s v="Autóbusz"/>
  </r>
  <r>
    <m/>
    <x v="79"/>
    <m/>
    <s v="DB"/>
    <n v="2"/>
    <n v="72349"/>
    <s v="Autóbusz"/>
  </r>
  <r>
    <m/>
    <x v="107"/>
    <m/>
    <s v="DB"/>
    <n v="2"/>
    <n v="95000"/>
    <s v="Autóbusz"/>
  </r>
  <r>
    <m/>
    <x v="108"/>
    <m/>
    <s v="DB"/>
    <n v="2"/>
    <n v="24990"/>
    <s v="Autóbusz"/>
  </r>
  <r>
    <n v="4363311450"/>
    <x v="109"/>
    <s v="0,75 MM2, 1,5 KV PIROS"/>
    <s v="FM"/>
    <n v="1"/>
    <n v="518"/>
    <s v="Villamos"/>
  </r>
  <r>
    <n v="4363311451"/>
    <x v="109"/>
    <s v="0,75 MM2, 1,5KV FEKETE"/>
    <s v="FM"/>
    <n v="1"/>
    <n v="518"/>
    <s v="Villamos"/>
  </r>
  <r>
    <n v="4373230095"/>
    <x v="110"/>
    <s v="MLSWS100/1BK FEKETE"/>
    <s v="DB"/>
    <n v="1"/>
    <n v="1774"/>
    <s v="Villamos"/>
  </r>
  <r>
    <n v="4373230096"/>
    <x v="110"/>
    <s v="MLSWS100/1RD PIROS"/>
    <s v="DB"/>
    <n v="1"/>
    <n v="1774"/>
    <s v="Villamos"/>
  </r>
  <r>
    <n v="4373230200"/>
    <x v="111"/>
    <s v="KLEPS 2600RD PIROS"/>
    <s v="DB"/>
    <n v="1"/>
    <n v="2594"/>
    <s v="Villamos"/>
  </r>
  <r>
    <n v="4373230201"/>
    <x v="111"/>
    <s v="KLEPS 2600BK FEKETE"/>
    <s v="DB"/>
    <n v="1"/>
    <n v="2594"/>
    <s v="Villamos"/>
  </r>
  <r>
    <n v="4476211525"/>
    <x v="0"/>
    <s v="SK 1324/SW FEKETE"/>
    <s v="DB"/>
    <n v="11"/>
    <n v="495"/>
    <s v="Villamos"/>
  </r>
  <r>
    <n v="4476211526"/>
    <x v="0"/>
    <s v="SK 1324/RT PIROS"/>
    <s v="DB"/>
    <n v="11"/>
    <n v="495"/>
    <s v="Villamos"/>
  </r>
  <r>
    <n v="4759110017"/>
    <x v="24"/>
    <m/>
    <s v="PR"/>
    <n v="6"/>
    <n v="1080"/>
    <s v="Villamos"/>
  </r>
  <r>
    <n v="4759110062"/>
    <x v="112"/>
    <s v="3,6-12KV"/>
    <s v="DB"/>
    <n v="2"/>
    <n v="22800"/>
    <s v="Villamos"/>
  </r>
  <r>
    <m/>
    <x v="3"/>
    <m/>
    <s v="DB"/>
    <n v="3"/>
    <n v="13800"/>
    <s v="Villamos"/>
  </r>
  <r>
    <m/>
    <x v="15"/>
    <m/>
    <s v="DB"/>
    <n v="1"/>
    <n v="13800"/>
    <s v="Villamos"/>
  </r>
  <r>
    <m/>
    <x v="4"/>
    <m/>
    <s v="DB"/>
    <n v="9"/>
    <n v="21600"/>
    <s v="Villamos"/>
  </r>
  <r>
    <m/>
    <x v="7"/>
    <m/>
    <s v="DB"/>
    <n v="13"/>
    <n v="13800"/>
    <s v="Villamos"/>
  </r>
  <r>
    <m/>
    <x v="64"/>
    <m/>
    <s v="DB"/>
    <n v="1"/>
    <n v="35760"/>
    <s v="Villamos"/>
  </r>
  <r>
    <m/>
    <x v="113"/>
    <m/>
    <s v="DB"/>
    <n v="6"/>
    <n v="13800"/>
    <s v="Villamos"/>
  </r>
  <r>
    <m/>
    <x v="114"/>
    <m/>
    <s v="DB"/>
    <n v="1"/>
    <n v="15600"/>
    <s v="Villamos"/>
  </r>
  <r>
    <m/>
    <x v="115"/>
    <m/>
    <s v="DB"/>
    <n v="3"/>
    <n v="3816"/>
    <s v="Villamos"/>
  </r>
  <r>
    <m/>
    <x v="116"/>
    <m/>
    <s v="DB"/>
    <n v="2"/>
    <n v="86808"/>
    <s v="Villamos"/>
  </r>
  <r>
    <m/>
    <x v="11"/>
    <m/>
    <s v="DB"/>
    <n v="13"/>
    <n v="28332"/>
    <s v="Villamos"/>
  </r>
  <r>
    <m/>
    <x v="14"/>
    <m/>
    <s v="DB"/>
    <n v="5"/>
    <n v="78500"/>
    <s v="Villamos"/>
  </r>
  <r>
    <m/>
    <x v="117"/>
    <m/>
    <s v="DB"/>
    <n v="5"/>
    <n v="45120"/>
    <s v="Villamos"/>
  </r>
  <r>
    <m/>
    <x v="18"/>
    <m/>
    <s v="DB"/>
    <n v="2"/>
    <n v="59050"/>
    <s v="Villamos"/>
  </r>
  <r>
    <m/>
    <x v="102"/>
    <m/>
    <s v="DB"/>
    <n v="1"/>
    <n v="1400"/>
    <s v="Villamos"/>
  </r>
  <r>
    <m/>
    <x v="6"/>
    <m/>
    <s v="DB"/>
    <n v="3"/>
    <n v="13800"/>
    <s v="Villamos"/>
  </r>
  <r>
    <m/>
    <x v="118"/>
    <m/>
    <s v="DB"/>
    <n v="1"/>
    <n v="50880"/>
    <s v="Villamos"/>
  </r>
  <r>
    <m/>
    <x v="13"/>
    <m/>
    <s v="DB"/>
    <n v="1"/>
    <n v="13990"/>
    <s v="Villamos"/>
  </r>
  <r>
    <m/>
    <x v="23"/>
    <m/>
    <s v="TE"/>
    <n v="3"/>
    <n v="109000"/>
    <s v="Villamos"/>
  </r>
  <r>
    <m/>
    <x v="119"/>
    <m/>
    <s v="DB"/>
    <n v="32"/>
    <n v="17100"/>
    <s v="Villamos"/>
  </r>
  <r>
    <m/>
    <x v="78"/>
    <m/>
    <s v="DB"/>
    <n v="1"/>
    <n v="8500"/>
    <s v="Villamos"/>
  </r>
  <r>
    <m/>
    <x v="120"/>
    <m/>
    <s v="DB"/>
    <n v="1"/>
    <n v="87480"/>
    <s v="Villamos"/>
  </r>
  <r>
    <m/>
    <x v="121"/>
    <m/>
    <s v="DB"/>
    <n v="1"/>
    <n v="73580"/>
    <s v="Villamos"/>
  </r>
  <r>
    <m/>
    <x v="70"/>
    <m/>
    <s v="TE"/>
    <n v="1"/>
    <n v="132214"/>
    <s v="Villamos"/>
  </r>
  <r>
    <m/>
    <x v="122"/>
    <m/>
    <s v="DB"/>
    <n v="4"/>
    <n v="12500"/>
    <s v="Villamos"/>
  </r>
  <r>
    <m/>
    <x v="123"/>
    <m/>
    <s v="DB"/>
    <n v="2"/>
    <n v="26163"/>
    <s v="Villamos"/>
  </r>
  <r>
    <m/>
    <x v="77"/>
    <m/>
    <s v="DB"/>
    <n v="2"/>
    <n v="44000"/>
    <s v="Villamos"/>
  </r>
  <r>
    <m/>
    <x v="124"/>
    <m/>
    <s v="DB"/>
    <n v="1"/>
    <n v="40300"/>
    <s v="Villamos"/>
  </r>
  <r>
    <m/>
    <x v="125"/>
    <m/>
    <s v="DB"/>
    <n v="4"/>
    <n v="30000"/>
    <s v="Villamos"/>
  </r>
  <r>
    <m/>
    <x v="126"/>
    <m/>
    <s v="DB"/>
    <n v="1"/>
    <n v="4261"/>
    <s v="Villamos"/>
  </r>
  <r>
    <m/>
    <x v="127"/>
    <m/>
    <s v="TE"/>
    <n v="2"/>
    <n v="299000"/>
    <s v="Villamos"/>
  </r>
  <r>
    <m/>
    <x v="128"/>
    <m/>
    <s v="DB"/>
    <n v="1"/>
    <n v="20462"/>
    <s v="Villamos"/>
  </r>
  <r>
    <m/>
    <x v="129"/>
    <m/>
    <s v="DB"/>
    <n v="9"/>
    <n v="17983"/>
    <s v="Villamos"/>
  </r>
  <r>
    <m/>
    <x v="9"/>
    <m/>
    <s v="DB"/>
    <n v="1"/>
    <n v="16900"/>
    <s v="Villamos"/>
  </r>
  <r>
    <m/>
    <x v="28"/>
    <m/>
    <s v="DB"/>
    <n v="1"/>
    <n v="69900"/>
    <s v="Villamos"/>
  </r>
  <r>
    <m/>
    <x v="29"/>
    <m/>
    <s v="DB"/>
    <n v="1"/>
    <n v="56680"/>
    <s v="Villamos"/>
  </r>
  <r>
    <m/>
    <x v="130"/>
    <m/>
    <s v="DB"/>
    <n v="2"/>
    <n v="38900"/>
    <s v="Villamos"/>
  </r>
  <r>
    <m/>
    <x v="131"/>
    <m/>
    <s v="DB"/>
    <n v="2"/>
    <n v="24500"/>
    <s v="Villamos"/>
  </r>
  <r>
    <m/>
    <x v="79"/>
    <m/>
    <s v="DB"/>
    <n v="1"/>
    <n v="72349"/>
    <s v="Villamos"/>
  </r>
  <r>
    <m/>
    <x v="71"/>
    <m/>
    <s v="TE"/>
    <n v="1"/>
    <n v="275290"/>
    <s v="Villamos"/>
  </r>
  <r>
    <m/>
    <x v="72"/>
    <m/>
    <s v="DB"/>
    <n v="1"/>
    <n v="50600"/>
    <s v="Villamos"/>
  </r>
  <r>
    <m/>
    <x v="66"/>
    <m/>
    <s v="DB"/>
    <n v="1"/>
    <n v="19900"/>
    <s v="Villamos"/>
  </r>
  <r>
    <m/>
    <x v="132"/>
    <m/>
    <s v="TE"/>
    <n v="1"/>
    <n v="464148"/>
    <s v="Villamos"/>
  </r>
  <r>
    <m/>
    <x v="133"/>
    <m/>
    <s v="TE"/>
    <n v="1"/>
    <n v="459900"/>
    <s v="Villamos"/>
  </r>
  <r>
    <m/>
    <x v="134"/>
    <m/>
    <s v="DB"/>
    <n v="1"/>
    <n v="26900"/>
    <s v="Villamos"/>
  </r>
  <r>
    <m/>
    <x v="135"/>
    <m/>
    <s v="TE"/>
    <n v="1"/>
    <n v="20760"/>
    <s v="Villamos"/>
  </r>
  <r>
    <m/>
    <x v="136"/>
    <m/>
    <s v="TE"/>
    <n v="1"/>
    <n v="356291"/>
    <s v="Villamos"/>
  </r>
  <r>
    <m/>
    <x v="137"/>
    <m/>
    <s v="TE"/>
    <n v="1"/>
    <n v="32240"/>
    <s v="Villamos"/>
  </r>
  <r>
    <m/>
    <x v="138"/>
    <m/>
    <s v="DB"/>
    <n v="1"/>
    <n v="48191"/>
    <s v="Villamos"/>
  </r>
  <r>
    <m/>
    <x v="139"/>
    <m/>
    <s v="DB"/>
    <n v="1"/>
    <n v="16445"/>
    <s v="Villamos"/>
  </r>
  <r>
    <m/>
    <x v="140"/>
    <m/>
    <s v="DB"/>
    <n v="1"/>
    <n v="71136"/>
    <s v="Villamos"/>
  </r>
  <r>
    <m/>
    <x v="141"/>
    <m/>
    <s v="DB"/>
    <n v="2"/>
    <n v="9588"/>
    <s v="Villamos"/>
  </r>
  <r>
    <m/>
    <x v="33"/>
    <m/>
    <s v="TE"/>
    <n v="1"/>
    <n v="277000"/>
    <s v="Villamos"/>
  </r>
  <r>
    <m/>
    <x v="34"/>
    <m/>
    <s v="TE"/>
    <n v="1"/>
    <n v="185916"/>
    <s v="Villamos"/>
  </r>
  <r>
    <m/>
    <x v="35"/>
    <m/>
    <s v="DB"/>
    <n v="1"/>
    <n v="49900"/>
    <s v="Villamos"/>
  </r>
  <r>
    <m/>
    <x v="142"/>
    <m/>
    <s v="TE"/>
    <n v="4"/>
    <n v="250000"/>
    <s v="Villamos"/>
  </r>
  <r>
    <m/>
    <x v="143"/>
    <m/>
    <s v="TE"/>
    <n v="4"/>
    <n v="211875"/>
    <s v="Villamos"/>
  </r>
  <r>
    <m/>
    <x v="144"/>
    <m/>
    <s v="DB"/>
    <n v="2"/>
    <n v="241000"/>
    <s v="Villamos"/>
  </r>
  <r>
    <m/>
    <x v="145"/>
    <m/>
    <s v="DB"/>
    <n v="1"/>
    <n v="200000"/>
    <s v="Villamos"/>
  </r>
  <r>
    <m/>
    <x v="146"/>
    <m/>
    <s v="DB"/>
    <n v="1"/>
    <n v="100000"/>
    <s v="Villamos"/>
  </r>
  <r>
    <m/>
    <x v="147"/>
    <m/>
    <s v="DB"/>
    <n v="1"/>
    <n v="23000"/>
    <s v="Villamos"/>
  </r>
  <r>
    <m/>
    <x v="148"/>
    <m/>
    <s v="DB"/>
    <n v="1"/>
    <n v="50000"/>
    <s v="Villamos"/>
  </r>
  <r>
    <m/>
    <x v="149"/>
    <m/>
    <s v="DB"/>
    <n v="1"/>
    <n v="70000"/>
    <s v="Villamos"/>
  </r>
  <r>
    <m/>
    <x v="150"/>
    <s v="Bosch PLM30"/>
    <s v="DB"/>
    <n v="1"/>
    <n v="20000"/>
    <s v="Villamos"/>
  </r>
  <r>
    <m/>
    <x v="151"/>
    <s v="AEMC 607 true"/>
    <s v="DB"/>
    <n v="1"/>
    <n v="160000"/>
    <s v="Villamos"/>
  </r>
  <r>
    <m/>
    <x v="152"/>
    <s v="Graphtec GL900-8"/>
    <s v="DB"/>
    <n v="1"/>
    <n v="1500000"/>
    <s v="Villamos"/>
  </r>
  <r>
    <m/>
    <x v="151"/>
    <s v="Graphtec CM-211"/>
    <s v="DB"/>
    <n v="1"/>
    <n v="70000"/>
    <s v="Villamos"/>
  </r>
  <r>
    <m/>
    <x v="153"/>
    <s v="Duspol 1000"/>
    <s v="DB"/>
    <n v="1"/>
    <n v="20000"/>
    <s v="Villamos"/>
  </r>
  <r>
    <m/>
    <x v="153"/>
    <s v="Duspol digital LC"/>
    <s v="DB"/>
    <n v="1"/>
    <n v="30000"/>
    <s v="Villamos"/>
  </r>
  <r>
    <m/>
    <x v="154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1" cacheId="0" applyNumberFormats="0" applyBorderFormats="0" applyFontFormats="0" applyPatternFormats="0" applyAlignmentFormats="0" applyWidthHeightFormats="1" dataCaption="Értékek" updatedVersion="4" minRefreshableVersion="3" useAutoFormatting="1" itemPrintTitles="1" createdVersion="4" indent="0" outline="1" outlineData="1" multipleFieldFilters="0">
  <location ref="A3:B159" firstHeaderRow="1" firstDataRow="1" firstDataCol="1"/>
  <pivotFields count="7">
    <pivotField showAll="0"/>
    <pivotField axis="axisRow" showAll="0">
      <items count="156">
        <item x="86"/>
        <item x="1"/>
        <item x="40"/>
        <item x="2"/>
        <item x="144"/>
        <item x="46"/>
        <item x="96"/>
        <item x="95"/>
        <item x="0"/>
        <item x="121"/>
        <item x="110"/>
        <item x="32"/>
        <item x="130"/>
        <item x="107"/>
        <item x="131"/>
        <item x="62"/>
        <item x="90"/>
        <item x="128"/>
        <item x="49"/>
        <item x="15"/>
        <item x="3"/>
        <item x="63"/>
        <item x="101"/>
        <item x="4"/>
        <item x="34"/>
        <item x="33"/>
        <item x="5"/>
        <item x="6"/>
        <item x="7"/>
        <item x="113"/>
        <item x="64"/>
        <item x="147"/>
        <item x="148"/>
        <item x="149"/>
        <item x="23"/>
        <item x="28"/>
        <item x="129"/>
        <item x="36"/>
        <item x="119"/>
        <item x="123"/>
        <item x="97"/>
        <item x="98"/>
        <item x="61"/>
        <item x="136"/>
        <item x="137"/>
        <item x="60"/>
        <item x="124"/>
        <item x="8"/>
        <item x="81"/>
        <item x="115"/>
        <item x="114"/>
        <item x="65"/>
        <item x="153"/>
        <item x="112"/>
        <item x="118"/>
        <item x="109"/>
        <item x="120"/>
        <item x="140"/>
        <item x="39"/>
        <item x="82"/>
        <item x="31"/>
        <item x="21"/>
        <item x="22"/>
        <item x="43"/>
        <item x="83"/>
        <item x="141"/>
        <item x="38"/>
        <item x="29"/>
        <item x="108"/>
        <item x="89"/>
        <item x="66"/>
        <item x="25"/>
        <item x="126"/>
        <item x="27"/>
        <item x="26"/>
        <item x="9"/>
        <item x="57"/>
        <item x="58"/>
        <item x="44"/>
        <item x="151"/>
        <item x="10"/>
        <item x="11"/>
        <item x="16"/>
        <item x="116"/>
        <item x="134"/>
        <item x="133"/>
        <item x="146"/>
        <item x="67"/>
        <item x="68"/>
        <item x="12"/>
        <item x="150"/>
        <item x="100"/>
        <item x="80"/>
        <item x="20"/>
        <item x="30"/>
        <item x="94"/>
        <item x="93"/>
        <item x="138"/>
        <item x="139"/>
        <item x="111"/>
        <item x="84"/>
        <item x="69"/>
        <item x="125"/>
        <item x="99"/>
        <item x="13"/>
        <item x="24"/>
        <item x="56"/>
        <item x="88"/>
        <item x="92"/>
        <item x="14"/>
        <item x="51"/>
        <item x="50"/>
        <item x="87"/>
        <item x="70"/>
        <item x="145"/>
        <item x="47"/>
        <item x="45"/>
        <item x="42"/>
        <item x="71"/>
        <item x="72"/>
        <item x="73"/>
        <item x="122"/>
        <item x="48"/>
        <item x="74"/>
        <item x="91"/>
        <item x="117"/>
        <item x="17"/>
        <item x="75"/>
        <item x="18"/>
        <item x="76"/>
        <item x="77"/>
        <item x="132"/>
        <item x="135"/>
        <item x="102"/>
        <item x="103"/>
        <item x="104"/>
        <item x="105"/>
        <item x="106"/>
        <item x="85"/>
        <item x="152"/>
        <item x="78"/>
        <item x="127"/>
        <item x="19"/>
        <item x="59"/>
        <item x="37"/>
        <item x="142"/>
        <item x="143"/>
        <item x="35"/>
        <item x="55"/>
        <item x="54"/>
        <item x="52"/>
        <item x="53"/>
        <item x="41"/>
        <item x="79"/>
        <item x="154"/>
        <item t="default"/>
      </items>
    </pivotField>
    <pivotField showAll="0"/>
    <pivotField showAll="0"/>
    <pivotField dataField="1" showAll="0"/>
    <pivotField showAll="0"/>
    <pivotField showAll="0"/>
  </pivotFields>
  <rowFields count="1">
    <field x="1"/>
  </rowFields>
  <rowItems count="1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 t="grand">
      <x/>
    </i>
  </rowItems>
  <colItems count="1">
    <i/>
  </colItems>
  <dataFields count="1">
    <dataField name="Összeg / Éves igény" fld="4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59"/>
  <sheetViews>
    <sheetView workbookViewId="0">
      <selection activeCell="A168" sqref="A168"/>
    </sheetView>
  </sheetViews>
  <sheetFormatPr defaultRowHeight="15" x14ac:dyDescent="0.25"/>
  <cols>
    <col min="1" max="1" width="44.7109375" customWidth="1"/>
    <col min="2" max="2" width="17.42578125" bestFit="1" customWidth="1"/>
  </cols>
  <sheetData>
    <row r="3" spans="1:2" x14ac:dyDescent="0.25">
      <c r="A3" s="2" t="s">
        <v>188</v>
      </c>
      <c r="B3" t="s">
        <v>191</v>
      </c>
    </row>
    <row r="4" spans="1:2" x14ac:dyDescent="0.25">
      <c r="A4" s="1" t="s">
        <v>111</v>
      </c>
      <c r="B4" s="3">
        <v>1</v>
      </c>
    </row>
    <row r="5" spans="1:2" x14ac:dyDescent="0.25">
      <c r="A5" s="1" t="s">
        <v>0</v>
      </c>
      <c r="B5" s="3">
        <v>23</v>
      </c>
    </row>
    <row r="6" spans="1:2" x14ac:dyDescent="0.25">
      <c r="A6" s="1" t="s">
        <v>74</v>
      </c>
      <c r="B6" s="3">
        <v>1</v>
      </c>
    </row>
    <row r="7" spans="1:2" x14ac:dyDescent="0.25">
      <c r="A7" s="1" t="s">
        <v>2</v>
      </c>
      <c r="B7" s="3">
        <v>7</v>
      </c>
    </row>
    <row r="8" spans="1:2" x14ac:dyDescent="0.25">
      <c r="A8" s="1" t="s">
        <v>172</v>
      </c>
      <c r="B8" s="3">
        <v>2</v>
      </c>
    </row>
    <row r="9" spans="1:2" x14ac:dyDescent="0.25">
      <c r="A9" s="1" t="s">
        <v>81</v>
      </c>
      <c r="B9" s="3">
        <v>1</v>
      </c>
    </row>
    <row r="10" spans="1:2" x14ac:dyDescent="0.25">
      <c r="A10" s="1" t="s">
        <v>121</v>
      </c>
      <c r="B10" s="3">
        <v>1</v>
      </c>
    </row>
    <row r="11" spans="1:2" x14ac:dyDescent="0.25">
      <c r="A11" s="1" t="s">
        <v>120</v>
      </c>
      <c r="B11" s="3">
        <v>1</v>
      </c>
    </row>
    <row r="12" spans="1:2" x14ac:dyDescent="0.25">
      <c r="A12" s="1" t="s">
        <v>4</v>
      </c>
      <c r="B12" s="3">
        <v>510</v>
      </c>
    </row>
    <row r="13" spans="1:2" x14ac:dyDescent="0.25">
      <c r="A13" s="1" t="s">
        <v>149</v>
      </c>
      <c r="B13" s="3">
        <v>1</v>
      </c>
    </row>
    <row r="14" spans="1:2" x14ac:dyDescent="0.25">
      <c r="A14" s="1" t="s">
        <v>133</v>
      </c>
      <c r="B14" s="3">
        <v>2</v>
      </c>
    </row>
    <row r="15" spans="1:2" x14ac:dyDescent="0.25">
      <c r="A15" s="1" t="s">
        <v>66</v>
      </c>
      <c r="B15" s="3">
        <v>10</v>
      </c>
    </row>
    <row r="16" spans="1:2" x14ac:dyDescent="0.25">
      <c r="A16" s="1" t="s">
        <v>158</v>
      </c>
      <c r="B16" s="3">
        <v>2</v>
      </c>
    </row>
    <row r="17" spans="1:2" x14ac:dyDescent="0.25">
      <c r="A17" s="1" t="s">
        <v>127</v>
      </c>
      <c r="B17" s="3">
        <v>2</v>
      </c>
    </row>
    <row r="18" spans="1:2" x14ac:dyDescent="0.25">
      <c r="A18" s="1" t="s">
        <v>159</v>
      </c>
      <c r="B18" s="3">
        <v>2</v>
      </c>
    </row>
    <row r="19" spans="1:2" x14ac:dyDescent="0.25">
      <c r="A19" s="1" t="s">
        <v>7</v>
      </c>
      <c r="B19" s="3">
        <v>11</v>
      </c>
    </row>
    <row r="20" spans="1:2" x14ac:dyDescent="0.25">
      <c r="A20" s="1" t="s">
        <v>115</v>
      </c>
      <c r="B20" s="3">
        <v>10</v>
      </c>
    </row>
    <row r="21" spans="1:2" x14ac:dyDescent="0.25">
      <c r="A21" s="1" t="s">
        <v>156</v>
      </c>
      <c r="B21" s="3">
        <v>1</v>
      </c>
    </row>
    <row r="22" spans="1:2" x14ac:dyDescent="0.25">
      <c r="A22" s="1" t="s">
        <v>8</v>
      </c>
      <c r="B22" s="3">
        <v>11</v>
      </c>
    </row>
    <row r="23" spans="1:2" x14ac:dyDescent="0.25">
      <c r="A23" s="1" t="s">
        <v>50</v>
      </c>
      <c r="B23" s="3">
        <v>2</v>
      </c>
    </row>
    <row r="24" spans="1:2" x14ac:dyDescent="0.25">
      <c r="A24" s="1" t="s">
        <v>10</v>
      </c>
      <c r="B24" s="3">
        <v>36</v>
      </c>
    </row>
    <row r="25" spans="1:2" x14ac:dyDescent="0.25">
      <c r="A25" s="1" t="s">
        <v>41</v>
      </c>
      <c r="B25" s="3">
        <v>3</v>
      </c>
    </row>
    <row r="26" spans="1:2" x14ac:dyDescent="0.25">
      <c r="A26" s="1" t="s">
        <v>126</v>
      </c>
      <c r="B26" s="3">
        <v>1</v>
      </c>
    </row>
    <row r="27" spans="1:2" x14ac:dyDescent="0.25">
      <c r="A27" s="1" t="s">
        <v>11</v>
      </c>
      <c r="B27" s="3">
        <v>20</v>
      </c>
    </row>
    <row r="28" spans="1:2" x14ac:dyDescent="0.25">
      <c r="A28" s="1" t="s">
        <v>68</v>
      </c>
      <c r="B28" s="3">
        <v>2</v>
      </c>
    </row>
    <row r="29" spans="1:2" x14ac:dyDescent="0.25">
      <c r="A29" s="1" t="s">
        <v>67</v>
      </c>
      <c r="B29" s="3">
        <v>2</v>
      </c>
    </row>
    <row r="30" spans="1:2" x14ac:dyDescent="0.25">
      <c r="A30" s="1" t="s">
        <v>12</v>
      </c>
      <c r="B30" s="3">
        <v>5</v>
      </c>
    </row>
    <row r="31" spans="1:2" x14ac:dyDescent="0.25">
      <c r="A31" s="1" t="s">
        <v>13</v>
      </c>
      <c r="B31" s="3">
        <v>23</v>
      </c>
    </row>
    <row r="32" spans="1:2" x14ac:dyDescent="0.25">
      <c r="A32" s="1" t="s">
        <v>14</v>
      </c>
      <c r="B32" s="3">
        <v>35</v>
      </c>
    </row>
    <row r="33" spans="1:2" x14ac:dyDescent="0.25">
      <c r="A33" s="1" t="s">
        <v>141</v>
      </c>
      <c r="B33" s="3">
        <v>6</v>
      </c>
    </row>
    <row r="34" spans="1:2" x14ac:dyDescent="0.25">
      <c r="A34" s="1" t="s">
        <v>15</v>
      </c>
      <c r="B34" s="3">
        <v>6</v>
      </c>
    </row>
    <row r="35" spans="1:2" x14ac:dyDescent="0.25">
      <c r="A35" s="1" t="s">
        <v>175</v>
      </c>
      <c r="B35" s="3">
        <v>1</v>
      </c>
    </row>
    <row r="36" spans="1:2" x14ac:dyDescent="0.25">
      <c r="A36" s="1" t="s">
        <v>176</v>
      </c>
      <c r="B36" s="3">
        <v>1</v>
      </c>
    </row>
    <row r="37" spans="1:2" x14ac:dyDescent="0.25">
      <c r="A37" s="1" t="s">
        <v>177</v>
      </c>
      <c r="B37" s="3">
        <v>1</v>
      </c>
    </row>
    <row r="38" spans="1:2" x14ac:dyDescent="0.25">
      <c r="A38" s="1" t="s">
        <v>58</v>
      </c>
      <c r="B38" s="3">
        <v>4</v>
      </c>
    </row>
    <row r="39" spans="1:2" x14ac:dyDescent="0.25">
      <c r="A39" s="1" t="s">
        <v>62</v>
      </c>
      <c r="B39" s="3">
        <v>2</v>
      </c>
    </row>
    <row r="40" spans="1:2" x14ac:dyDescent="0.25">
      <c r="A40" s="1" t="s">
        <v>157</v>
      </c>
      <c r="B40" s="3">
        <v>9</v>
      </c>
    </row>
    <row r="41" spans="1:2" x14ac:dyDescent="0.25">
      <c r="A41" s="1" t="s">
        <v>70</v>
      </c>
      <c r="B41" s="3">
        <v>1</v>
      </c>
    </row>
    <row r="42" spans="1:2" x14ac:dyDescent="0.25">
      <c r="A42" s="1" t="s">
        <v>147</v>
      </c>
      <c r="B42" s="3">
        <v>32</v>
      </c>
    </row>
    <row r="43" spans="1:2" x14ac:dyDescent="0.25">
      <c r="A43" s="1" t="s">
        <v>151</v>
      </c>
      <c r="B43" s="3">
        <v>2</v>
      </c>
    </row>
    <row r="44" spans="1:2" x14ac:dyDescent="0.25">
      <c r="A44" s="1" t="s">
        <v>122</v>
      </c>
      <c r="B44" s="3">
        <v>1</v>
      </c>
    </row>
    <row r="45" spans="1:2" x14ac:dyDescent="0.25">
      <c r="A45" s="1" t="s">
        <v>123</v>
      </c>
      <c r="B45" s="3">
        <v>1</v>
      </c>
    </row>
    <row r="46" spans="1:2" x14ac:dyDescent="0.25">
      <c r="A46" s="1" t="s">
        <v>104</v>
      </c>
      <c r="B46" s="3">
        <v>20</v>
      </c>
    </row>
    <row r="47" spans="1:2" x14ac:dyDescent="0.25">
      <c r="A47" s="1" t="s">
        <v>164</v>
      </c>
      <c r="B47" s="3">
        <v>1</v>
      </c>
    </row>
    <row r="48" spans="1:2" x14ac:dyDescent="0.25">
      <c r="A48" s="1" t="s">
        <v>165</v>
      </c>
      <c r="B48" s="3">
        <v>1</v>
      </c>
    </row>
    <row r="49" spans="1:2" x14ac:dyDescent="0.25">
      <c r="A49" s="1" t="s">
        <v>102</v>
      </c>
      <c r="B49" s="3">
        <v>20</v>
      </c>
    </row>
    <row r="50" spans="1:2" x14ac:dyDescent="0.25">
      <c r="A50" s="1" t="s">
        <v>152</v>
      </c>
      <c r="B50" s="3">
        <v>1</v>
      </c>
    </row>
    <row r="51" spans="1:2" x14ac:dyDescent="0.25">
      <c r="A51" s="1" t="s">
        <v>16</v>
      </c>
      <c r="B51" s="3">
        <v>5</v>
      </c>
    </row>
    <row r="52" spans="1:2" x14ac:dyDescent="0.25">
      <c r="A52" s="1" t="s">
        <v>106</v>
      </c>
      <c r="B52" s="3">
        <v>1</v>
      </c>
    </row>
    <row r="53" spans="1:2" x14ac:dyDescent="0.25">
      <c r="A53" s="1" t="s">
        <v>143</v>
      </c>
      <c r="B53" s="3">
        <v>3</v>
      </c>
    </row>
    <row r="54" spans="1:2" x14ac:dyDescent="0.25">
      <c r="A54" s="1" t="s">
        <v>142</v>
      </c>
      <c r="B54" s="3">
        <v>1</v>
      </c>
    </row>
    <row r="55" spans="1:2" x14ac:dyDescent="0.25">
      <c r="A55" s="1" t="s">
        <v>42</v>
      </c>
      <c r="B55" s="3">
        <v>3</v>
      </c>
    </row>
    <row r="56" spans="1:2" x14ac:dyDescent="0.25">
      <c r="A56" s="1" t="s">
        <v>185</v>
      </c>
      <c r="B56" s="3">
        <v>2</v>
      </c>
    </row>
    <row r="57" spans="1:2" x14ac:dyDescent="0.25">
      <c r="A57" s="1" t="s">
        <v>139</v>
      </c>
      <c r="B57" s="3">
        <v>2</v>
      </c>
    </row>
    <row r="58" spans="1:2" x14ac:dyDescent="0.25">
      <c r="A58" s="1" t="s">
        <v>146</v>
      </c>
      <c r="B58" s="3">
        <v>1</v>
      </c>
    </row>
    <row r="59" spans="1:2" x14ac:dyDescent="0.25">
      <c r="A59" s="1" t="s">
        <v>129</v>
      </c>
      <c r="B59" s="3">
        <v>2</v>
      </c>
    </row>
    <row r="60" spans="1:2" x14ac:dyDescent="0.25">
      <c r="A60" s="1" t="s">
        <v>148</v>
      </c>
      <c r="B60" s="3">
        <v>1</v>
      </c>
    </row>
    <row r="61" spans="1:2" x14ac:dyDescent="0.25">
      <c r="A61" s="1" t="s">
        <v>168</v>
      </c>
      <c r="B61" s="3">
        <v>1</v>
      </c>
    </row>
    <row r="62" spans="1:2" x14ac:dyDescent="0.25">
      <c r="A62" s="1" t="s">
        <v>73</v>
      </c>
      <c r="B62" s="3">
        <v>1</v>
      </c>
    </row>
    <row r="63" spans="1:2" x14ac:dyDescent="0.25">
      <c r="A63" s="1" t="s">
        <v>107</v>
      </c>
      <c r="B63" s="3">
        <v>2</v>
      </c>
    </row>
    <row r="64" spans="1:2" x14ac:dyDescent="0.25">
      <c r="A64" s="1" t="s">
        <v>65</v>
      </c>
      <c r="B64" s="3">
        <v>10</v>
      </c>
    </row>
    <row r="65" spans="1:2" x14ac:dyDescent="0.25">
      <c r="A65" s="1" t="s">
        <v>56</v>
      </c>
      <c r="B65" s="3">
        <v>1</v>
      </c>
    </row>
    <row r="66" spans="1:2" x14ac:dyDescent="0.25">
      <c r="A66" s="1" t="s">
        <v>57</v>
      </c>
      <c r="B66" s="3">
        <v>1</v>
      </c>
    </row>
    <row r="67" spans="1:2" x14ac:dyDescent="0.25">
      <c r="A67" s="1" t="s">
        <v>77</v>
      </c>
      <c r="B67" s="3">
        <v>1</v>
      </c>
    </row>
    <row r="68" spans="1:2" x14ac:dyDescent="0.25">
      <c r="A68" s="1" t="s">
        <v>108</v>
      </c>
      <c r="B68" s="3">
        <v>4</v>
      </c>
    </row>
    <row r="69" spans="1:2" x14ac:dyDescent="0.25">
      <c r="A69" s="1" t="s">
        <v>169</v>
      </c>
      <c r="B69" s="3">
        <v>2</v>
      </c>
    </row>
    <row r="70" spans="1:2" x14ac:dyDescent="0.25">
      <c r="A70" s="1" t="s">
        <v>72</v>
      </c>
      <c r="B70" s="3">
        <v>1</v>
      </c>
    </row>
    <row r="71" spans="1:2" x14ac:dyDescent="0.25">
      <c r="A71" s="1" t="s">
        <v>63</v>
      </c>
      <c r="B71" s="3">
        <v>2</v>
      </c>
    </row>
    <row r="72" spans="1:2" x14ac:dyDescent="0.25">
      <c r="A72" s="1" t="s">
        <v>128</v>
      </c>
      <c r="B72" s="3">
        <v>2</v>
      </c>
    </row>
    <row r="73" spans="1:2" x14ac:dyDescent="0.25">
      <c r="A73" s="1" t="s">
        <v>114</v>
      </c>
      <c r="B73" s="3">
        <v>1</v>
      </c>
    </row>
    <row r="74" spans="1:2" x14ac:dyDescent="0.25">
      <c r="A74" s="1" t="s">
        <v>17</v>
      </c>
      <c r="B74" s="3">
        <v>21</v>
      </c>
    </row>
    <row r="75" spans="1:2" x14ac:dyDescent="0.25">
      <c r="A75" s="1" t="s">
        <v>59</v>
      </c>
      <c r="B75" s="3">
        <v>2</v>
      </c>
    </row>
    <row r="76" spans="1:2" x14ac:dyDescent="0.25">
      <c r="A76" s="1" t="s">
        <v>154</v>
      </c>
      <c r="B76" s="3">
        <v>1</v>
      </c>
    </row>
    <row r="77" spans="1:2" x14ac:dyDescent="0.25">
      <c r="A77" s="1" t="s">
        <v>61</v>
      </c>
      <c r="B77" s="3">
        <v>1</v>
      </c>
    </row>
    <row r="78" spans="1:2" x14ac:dyDescent="0.25">
      <c r="A78" s="1" t="s">
        <v>60</v>
      </c>
      <c r="B78" s="3">
        <v>1</v>
      </c>
    </row>
    <row r="79" spans="1:2" x14ac:dyDescent="0.25">
      <c r="A79" s="1" t="s">
        <v>18</v>
      </c>
      <c r="B79" s="3">
        <v>14</v>
      </c>
    </row>
    <row r="80" spans="1:2" x14ac:dyDescent="0.25">
      <c r="A80" s="1" t="s">
        <v>95</v>
      </c>
      <c r="B80" s="3">
        <v>10</v>
      </c>
    </row>
    <row r="81" spans="1:2" x14ac:dyDescent="0.25">
      <c r="A81" s="1" t="s">
        <v>97</v>
      </c>
      <c r="B81" s="3">
        <v>10</v>
      </c>
    </row>
    <row r="82" spans="1:2" x14ac:dyDescent="0.25">
      <c r="A82" s="1" t="s">
        <v>78</v>
      </c>
      <c r="B82" s="3">
        <v>1</v>
      </c>
    </row>
    <row r="83" spans="1:2" x14ac:dyDescent="0.25">
      <c r="A83" s="1" t="s">
        <v>180</v>
      </c>
      <c r="B83" s="3">
        <v>2</v>
      </c>
    </row>
    <row r="84" spans="1:2" x14ac:dyDescent="0.25">
      <c r="A84" s="1" t="s">
        <v>19</v>
      </c>
      <c r="B84" s="3">
        <v>25</v>
      </c>
    </row>
    <row r="85" spans="1:2" x14ac:dyDescent="0.25">
      <c r="A85" s="1" t="s">
        <v>20</v>
      </c>
      <c r="B85" s="3">
        <v>47</v>
      </c>
    </row>
    <row r="86" spans="1:2" x14ac:dyDescent="0.25">
      <c r="A86" s="1" t="s">
        <v>51</v>
      </c>
      <c r="B86" s="3">
        <v>1</v>
      </c>
    </row>
    <row r="87" spans="1:2" x14ac:dyDescent="0.25">
      <c r="A87" s="1" t="s">
        <v>144</v>
      </c>
      <c r="B87" s="3">
        <v>2</v>
      </c>
    </row>
    <row r="88" spans="1:2" x14ac:dyDescent="0.25">
      <c r="A88" s="1" t="s">
        <v>162</v>
      </c>
      <c r="B88" s="3">
        <v>1</v>
      </c>
    </row>
    <row r="89" spans="1:2" x14ac:dyDescent="0.25">
      <c r="A89" s="1" t="s">
        <v>161</v>
      </c>
      <c r="B89" s="3">
        <v>1</v>
      </c>
    </row>
    <row r="90" spans="1:2" x14ac:dyDescent="0.25">
      <c r="A90" s="1" t="s">
        <v>174</v>
      </c>
      <c r="B90" s="3">
        <v>1</v>
      </c>
    </row>
    <row r="91" spans="1:2" x14ac:dyDescent="0.25">
      <c r="A91" s="1" t="s">
        <v>21</v>
      </c>
      <c r="B91" s="3">
        <v>3</v>
      </c>
    </row>
    <row r="92" spans="1:2" x14ac:dyDescent="0.25">
      <c r="A92" s="1" t="s">
        <v>22</v>
      </c>
      <c r="B92" s="3">
        <v>3</v>
      </c>
    </row>
    <row r="93" spans="1:2" x14ac:dyDescent="0.25">
      <c r="A93" s="1" t="s">
        <v>43</v>
      </c>
      <c r="B93" s="3">
        <v>25</v>
      </c>
    </row>
    <row r="94" spans="1:2" x14ac:dyDescent="0.25">
      <c r="A94" s="1" t="s">
        <v>178</v>
      </c>
      <c r="B94" s="3">
        <v>1</v>
      </c>
    </row>
    <row r="95" spans="1:2" x14ac:dyDescent="0.25">
      <c r="A95" s="1" t="s">
        <v>125</v>
      </c>
      <c r="B95" s="3">
        <v>1</v>
      </c>
    </row>
    <row r="96" spans="1:2" x14ac:dyDescent="0.25">
      <c r="A96" s="1" t="s">
        <v>105</v>
      </c>
      <c r="B96" s="3">
        <v>1</v>
      </c>
    </row>
    <row r="97" spans="1:2" x14ac:dyDescent="0.25">
      <c r="A97" s="1" t="s">
        <v>55</v>
      </c>
      <c r="B97" s="3">
        <v>1</v>
      </c>
    </row>
    <row r="98" spans="1:2" x14ac:dyDescent="0.25">
      <c r="A98" s="1" t="s">
        <v>64</v>
      </c>
      <c r="B98" s="3">
        <v>1</v>
      </c>
    </row>
    <row r="99" spans="1:2" x14ac:dyDescent="0.25">
      <c r="A99" s="1" t="s">
        <v>119</v>
      </c>
      <c r="B99" s="3">
        <v>1</v>
      </c>
    </row>
    <row r="100" spans="1:2" x14ac:dyDescent="0.25">
      <c r="A100" s="1" t="s">
        <v>118</v>
      </c>
      <c r="B100" s="3">
        <v>1</v>
      </c>
    </row>
    <row r="101" spans="1:2" x14ac:dyDescent="0.25">
      <c r="A101" s="1" t="s">
        <v>166</v>
      </c>
      <c r="B101" s="3">
        <v>1</v>
      </c>
    </row>
    <row r="102" spans="1:2" x14ac:dyDescent="0.25">
      <c r="A102" s="1" t="s">
        <v>167</v>
      </c>
      <c r="B102" s="3">
        <v>1</v>
      </c>
    </row>
    <row r="103" spans="1:2" x14ac:dyDescent="0.25">
      <c r="A103" s="1" t="s">
        <v>136</v>
      </c>
      <c r="B103" s="3">
        <v>2</v>
      </c>
    </row>
    <row r="104" spans="1:2" x14ac:dyDescent="0.25">
      <c r="A104" s="1" t="s">
        <v>109</v>
      </c>
      <c r="B104" s="3">
        <v>2</v>
      </c>
    </row>
    <row r="105" spans="1:2" x14ac:dyDescent="0.25">
      <c r="A105" s="1" t="s">
        <v>23</v>
      </c>
      <c r="B105" s="3">
        <v>13</v>
      </c>
    </row>
    <row r="106" spans="1:2" x14ac:dyDescent="0.25">
      <c r="A106" s="1" t="s">
        <v>153</v>
      </c>
      <c r="B106" s="3">
        <v>4</v>
      </c>
    </row>
    <row r="107" spans="1:2" x14ac:dyDescent="0.25">
      <c r="A107" s="1" t="s">
        <v>124</v>
      </c>
      <c r="B107" s="3">
        <v>1</v>
      </c>
    </row>
    <row r="108" spans="1:2" x14ac:dyDescent="0.25">
      <c r="A108" s="1" t="s">
        <v>24</v>
      </c>
      <c r="B108" s="3">
        <v>17</v>
      </c>
    </row>
    <row r="109" spans="1:2" x14ac:dyDescent="0.25">
      <c r="A109" s="1" t="s">
        <v>25</v>
      </c>
      <c r="B109" s="3">
        <v>139</v>
      </c>
    </row>
    <row r="110" spans="1:2" x14ac:dyDescent="0.25">
      <c r="A110" s="1" t="s">
        <v>92</v>
      </c>
      <c r="B110" s="3">
        <v>3</v>
      </c>
    </row>
    <row r="111" spans="1:2" x14ac:dyDescent="0.25">
      <c r="A111" s="1" t="s">
        <v>113</v>
      </c>
      <c r="B111" s="3">
        <v>1</v>
      </c>
    </row>
    <row r="112" spans="1:2" x14ac:dyDescent="0.25">
      <c r="A112" s="1" t="s">
        <v>117</v>
      </c>
      <c r="B112" s="3">
        <v>1</v>
      </c>
    </row>
    <row r="113" spans="1:2" x14ac:dyDescent="0.25">
      <c r="A113" s="1" t="s">
        <v>27</v>
      </c>
      <c r="B113" s="3">
        <v>17</v>
      </c>
    </row>
    <row r="114" spans="1:2" x14ac:dyDescent="0.25">
      <c r="A114" s="1" t="s">
        <v>28</v>
      </c>
      <c r="B114" s="3">
        <v>36</v>
      </c>
    </row>
    <row r="115" spans="1:2" x14ac:dyDescent="0.25">
      <c r="A115" s="1" t="s">
        <v>30</v>
      </c>
      <c r="B115" s="3">
        <v>10</v>
      </c>
    </row>
    <row r="116" spans="1:2" x14ac:dyDescent="0.25">
      <c r="A116" s="1" t="s">
        <v>112</v>
      </c>
      <c r="B116" s="3">
        <v>1</v>
      </c>
    </row>
    <row r="117" spans="1:2" x14ac:dyDescent="0.25">
      <c r="A117" s="1" t="s">
        <v>32</v>
      </c>
      <c r="B117" s="3">
        <v>8</v>
      </c>
    </row>
    <row r="118" spans="1:2" x14ac:dyDescent="0.25">
      <c r="A118" s="1" t="s">
        <v>173</v>
      </c>
      <c r="B118" s="3">
        <v>1</v>
      </c>
    </row>
    <row r="119" spans="1:2" x14ac:dyDescent="0.25">
      <c r="A119" s="1" t="s">
        <v>80</v>
      </c>
      <c r="B119" s="3">
        <v>1</v>
      </c>
    </row>
    <row r="120" spans="1:2" x14ac:dyDescent="0.25">
      <c r="A120" s="1" t="s">
        <v>79</v>
      </c>
      <c r="B120" s="3">
        <v>1</v>
      </c>
    </row>
    <row r="121" spans="1:2" x14ac:dyDescent="0.25">
      <c r="A121" s="1" t="s">
        <v>76</v>
      </c>
      <c r="B121" s="3">
        <v>1</v>
      </c>
    </row>
    <row r="122" spans="1:2" x14ac:dyDescent="0.25">
      <c r="A122" s="1" t="s">
        <v>33</v>
      </c>
      <c r="B122" s="3">
        <v>12</v>
      </c>
    </row>
    <row r="123" spans="1:2" x14ac:dyDescent="0.25">
      <c r="A123" s="1" t="s">
        <v>34</v>
      </c>
      <c r="B123" s="3">
        <v>13</v>
      </c>
    </row>
    <row r="124" spans="1:2" x14ac:dyDescent="0.25">
      <c r="A124" s="1" t="s">
        <v>35</v>
      </c>
      <c r="B124" s="3">
        <v>2</v>
      </c>
    </row>
    <row r="125" spans="1:2" x14ac:dyDescent="0.25">
      <c r="A125" s="1" t="s">
        <v>150</v>
      </c>
      <c r="B125" s="3">
        <v>4</v>
      </c>
    </row>
    <row r="126" spans="1:2" x14ac:dyDescent="0.25">
      <c r="A126" s="1" t="s">
        <v>82</v>
      </c>
      <c r="B126" s="3">
        <v>5</v>
      </c>
    </row>
    <row r="127" spans="1:2" x14ac:dyDescent="0.25">
      <c r="A127" s="1" t="s">
        <v>36</v>
      </c>
      <c r="B127" s="3">
        <v>5</v>
      </c>
    </row>
    <row r="128" spans="1:2" x14ac:dyDescent="0.25">
      <c r="A128" s="1" t="s">
        <v>116</v>
      </c>
      <c r="B128" s="3">
        <v>1</v>
      </c>
    </row>
    <row r="129" spans="1:2" x14ac:dyDescent="0.25">
      <c r="A129" s="1" t="s">
        <v>145</v>
      </c>
      <c r="B129" s="3">
        <v>5</v>
      </c>
    </row>
    <row r="130" spans="1:2" x14ac:dyDescent="0.25">
      <c r="A130" s="1" t="s">
        <v>52</v>
      </c>
      <c r="B130" s="3">
        <v>1</v>
      </c>
    </row>
    <row r="131" spans="1:2" x14ac:dyDescent="0.25">
      <c r="A131" s="1" t="s">
        <v>44</v>
      </c>
      <c r="B131" s="3">
        <v>5</v>
      </c>
    </row>
    <row r="132" spans="1:2" x14ac:dyDescent="0.25">
      <c r="A132" s="1" t="s">
        <v>53</v>
      </c>
      <c r="B132" s="3">
        <v>3</v>
      </c>
    </row>
    <row r="133" spans="1:2" x14ac:dyDescent="0.25">
      <c r="A133" s="1" t="s">
        <v>45</v>
      </c>
      <c r="B133" s="3">
        <v>2</v>
      </c>
    </row>
    <row r="134" spans="1:2" x14ac:dyDescent="0.25">
      <c r="A134" s="1" t="s">
        <v>37</v>
      </c>
      <c r="B134" s="3">
        <v>16</v>
      </c>
    </row>
    <row r="135" spans="1:2" x14ac:dyDescent="0.25">
      <c r="A135" s="1" t="s">
        <v>160</v>
      </c>
      <c r="B135" s="3">
        <v>1</v>
      </c>
    </row>
    <row r="136" spans="1:2" x14ac:dyDescent="0.25">
      <c r="A136" s="1" t="s">
        <v>163</v>
      </c>
      <c r="B136" s="3">
        <v>1</v>
      </c>
    </row>
    <row r="137" spans="1:2" x14ac:dyDescent="0.25">
      <c r="A137" s="1" t="s">
        <v>38</v>
      </c>
      <c r="B137" s="3">
        <v>5</v>
      </c>
    </row>
    <row r="138" spans="1:2" x14ac:dyDescent="0.25">
      <c r="A138" s="1" t="s">
        <v>46</v>
      </c>
      <c r="B138" s="3">
        <v>4</v>
      </c>
    </row>
    <row r="139" spans="1:2" x14ac:dyDescent="0.25">
      <c r="A139" s="1" t="s">
        <v>47</v>
      </c>
      <c r="B139" s="3">
        <v>2</v>
      </c>
    </row>
    <row r="140" spans="1:2" x14ac:dyDescent="0.25">
      <c r="A140" s="1" t="s">
        <v>48</v>
      </c>
      <c r="B140" s="3">
        <v>1</v>
      </c>
    </row>
    <row r="141" spans="1:2" x14ac:dyDescent="0.25">
      <c r="A141" s="1" t="s">
        <v>49</v>
      </c>
      <c r="B141" s="3">
        <v>1</v>
      </c>
    </row>
    <row r="142" spans="1:2" x14ac:dyDescent="0.25">
      <c r="A142" s="1" t="s">
        <v>110</v>
      </c>
      <c r="B142" s="3">
        <v>10</v>
      </c>
    </row>
    <row r="143" spans="1:2" x14ac:dyDescent="0.25">
      <c r="A143" s="1" t="s">
        <v>182</v>
      </c>
      <c r="B143" s="3">
        <v>1</v>
      </c>
    </row>
    <row r="144" spans="1:2" x14ac:dyDescent="0.25">
      <c r="A144" s="1" t="s">
        <v>39</v>
      </c>
      <c r="B144" s="3">
        <v>44</v>
      </c>
    </row>
    <row r="145" spans="1:2" x14ac:dyDescent="0.25">
      <c r="A145" s="1" t="s">
        <v>155</v>
      </c>
      <c r="B145" s="3">
        <v>2</v>
      </c>
    </row>
    <row r="146" spans="1:2" x14ac:dyDescent="0.25">
      <c r="A146" s="1" t="s">
        <v>54</v>
      </c>
      <c r="B146" s="3">
        <v>1</v>
      </c>
    </row>
    <row r="147" spans="1:2" x14ac:dyDescent="0.25">
      <c r="A147" s="1" t="s">
        <v>100</v>
      </c>
      <c r="B147" s="3">
        <v>5</v>
      </c>
    </row>
    <row r="148" spans="1:2" x14ac:dyDescent="0.25">
      <c r="A148" s="1" t="s">
        <v>71</v>
      </c>
      <c r="B148" s="3">
        <v>1</v>
      </c>
    </row>
    <row r="149" spans="1:2" x14ac:dyDescent="0.25">
      <c r="A149" s="1" t="s">
        <v>170</v>
      </c>
      <c r="B149" s="3">
        <v>4</v>
      </c>
    </row>
    <row r="150" spans="1:2" x14ac:dyDescent="0.25">
      <c r="A150" s="1" t="s">
        <v>171</v>
      </c>
      <c r="B150" s="3">
        <v>4</v>
      </c>
    </row>
    <row r="151" spans="1:2" x14ac:dyDescent="0.25">
      <c r="A151" s="1" t="s">
        <v>69</v>
      </c>
      <c r="B151" s="3">
        <v>2</v>
      </c>
    </row>
    <row r="152" spans="1:2" x14ac:dyDescent="0.25">
      <c r="A152" s="1" t="s">
        <v>90</v>
      </c>
      <c r="B152" s="3">
        <v>6</v>
      </c>
    </row>
    <row r="153" spans="1:2" x14ac:dyDescent="0.25">
      <c r="A153" s="1" t="s">
        <v>88</v>
      </c>
      <c r="B153" s="3">
        <v>3</v>
      </c>
    </row>
    <row r="154" spans="1:2" x14ac:dyDescent="0.25">
      <c r="A154" s="1" t="s">
        <v>84</v>
      </c>
      <c r="B154" s="3">
        <v>9</v>
      </c>
    </row>
    <row r="155" spans="1:2" x14ac:dyDescent="0.25">
      <c r="A155" s="1" t="s">
        <v>86</v>
      </c>
      <c r="B155" s="3">
        <v>5</v>
      </c>
    </row>
    <row r="156" spans="1:2" x14ac:dyDescent="0.25">
      <c r="A156" s="1" t="s">
        <v>75</v>
      </c>
      <c r="B156" s="3">
        <v>1</v>
      </c>
    </row>
    <row r="157" spans="1:2" x14ac:dyDescent="0.25">
      <c r="A157" s="1" t="s">
        <v>40</v>
      </c>
      <c r="B157" s="3">
        <v>8</v>
      </c>
    </row>
    <row r="158" spans="1:2" x14ac:dyDescent="0.25">
      <c r="A158" s="1" t="s">
        <v>189</v>
      </c>
      <c r="B158" s="3"/>
    </row>
    <row r="159" spans="1:2" x14ac:dyDescent="0.25">
      <c r="A159" s="1" t="s">
        <v>190</v>
      </c>
      <c r="B159" s="3">
        <v>1523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tabSelected="1" view="pageLayout" zoomScaleNormal="100" workbookViewId="0">
      <selection activeCell="H3" sqref="H3:H5"/>
    </sheetView>
  </sheetViews>
  <sheetFormatPr defaultColWidth="9.28515625" defaultRowHeight="15" x14ac:dyDescent="0.25"/>
  <cols>
    <col min="1" max="1" width="17.28515625" style="32" customWidth="1"/>
    <col min="2" max="2" width="47.42578125" style="76" customWidth="1"/>
    <col min="3" max="3" width="23" style="32" bestFit="1" customWidth="1"/>
    <col min="4" max="4" width="9.7109375" style="32" customWidth="1"/>
    <col min="5" max="5" width="12.28515625" style="32" customWidth="1"/>
    <col min="6" max="6" width="17" style="32" customWidth="1"/>
    <col min="7" max="7" width="27.28515625" style="32" customWidth="1"/>
    <col min="8" max="9" width="15.7109375" style="75" customWidth="1"/>
    <col min="10" max="16384" width="9.28515625" style="32"/>
  </cols>
  <sheetData>
    <row r="1" spans="1:9" s="26" customFormat="1" ht="51" customHeight="1" thickBot="1" x14ac:dyDescent="0.3">
      <c r="A1" s="24" t="s">
        <v>192</v>
      </c>
      <c r="B1" s="24" t="s">
        <v>193</v>
      </c>
      <c r="C1" s="24" t="s">
        <v>198</v>
      </c>
      <c r="D1" s="24" t="s">
        <v>200</v>
      </c>
      <c r="E1" s="24" t="s">
        <v>194</v>
      </c>
      <c r="F1" s="24" t="s">
        <v>206</v>
      </c>
      <c r="G1" s="24" t="s">
        <v>207</v>
      </c>
      <c r="H1" s="25" t="s">
        <v>195</v>
      </c>
      <c r="I1" s="25" t="s">
        <v>196</v>
      </c>
    </row>
    <row r="2" spans="1:9" x14ac:dyDescent="0.25">
      <c r="A2" s="27">
        <v>4363311450</v>
      </c>
      <c r="B2" s="28" t="s">
        <v>129</v>
      </c>
      <c r="C2" s="29" t="s">
        <v>130</v>
      </c>
      <c r="D2" s="29" t="s">
        <v>131</v>
      </c>
      <c r="E2" s="30">
        <v>1</v>
      </c>
      <c r="F2" s="4"/>
      <c r="G2" s="5"/>
      <c r="H2" s="6"/>
      <c r="I2" s="31">
        <f>E2*H2</f>
        <v>0</v>
      </c>
    </row>
    <row r="3" spans="1:9" x14ac:dyDescent="0.25">
      <c r="A3" s="33">
        <v>4363311451</v>
      </c>
      <c r="B3" s="34" t="s">
        <v>129</v>
      </c>
      <c r="C3" s="35" t="s">
        <v>132</v>
      </c>
      <c r="D3" s="35" t="s">
        <v>131</v>
      </c>
      <c r="E3" s="36">
        <v>1</v>
      </c>
      <c r="F3" s="7"/>
      <c r="G3" s="7"/>
      <c r="H3" s="8"/>
      <c r="I3" s="31">
        <f t="shared" ref="I3:I66" si="0">E3*H3</f>
        <v>0</v>
      </c>
    </row>
    <row r="4" spans="1:9" x14ac:dyDescent="0.25">
      <c r="A4" s="37">
        <v>4365210001</v>
      </c>
      <c r="B4" s="38" t="s">
        <v>82</v>
      </c>
      <c r="C4" s="37" t="s">
        <v>83</v>
      </c>
      <c r="D4" s="39" t="s">
        <v>1</v>
      </c>
      <c r="E4" s="40">
        <v>5</v>
      </c>
      <c r="F4" s="9"/>
      <c r="G4" s="9"/>
      <c r="H4" s="10"/>
      <c r="I4" s="31">
        <f t="shared" si="0"/>
        <v>0</v>
      </c>
    </row>
    <row r="5" spans="1:9" x14ac:dyDescent="0.25">
      <c r="A5" s="33">
        <v>4373230095</v>
      </c>
      <c r="B5" s="34" t="s">
        <v>133</v>
      </c>
      <c r="C5" s="35" t="s">
        <v>134</v>
      </c>
      <c r="D5" s="35" t="s">
        <v>1</v>
      </c>
      <c r="E5" s="36">
        <v>1</v>
      </c>
      <c r="F5" s="7"/>
      <c r="G5" s="7"/>
      <c r="H5" s="8"/>
      <c r="I5" s="31">
        <f t="shared" si="0"/>
        <v>0</v>
      </c>
    </row>
    <row r="6" spans="1:9" x14ac:dyDescent="0.25">
      <c r="A6" s="33">
        <v>4373230096</v>
      </c>
      <c r="B6" s="34" t="s">
        <v>133</v>
      </c>
      <c r="C6" s="35" t="s">
        <v>135</v>
      </c>
      <c r="D6" s="35" t="s">
        <v>1</v>
      </c>
      <c r="E6" s="36">
        <v>1</v>
      </c>
      <c r="F6" s="7"/>
      <c r="G6" s="7"/>
      <c r="H6" s="8"/>
      <c r="I6" s="31">
        <f t="shared" si="0"/>
        <v>0</v>
      </c>
    </row>
    <row r="7" spans="1:9" x14ac:dyDescent="0.25">
      <c r="A7" s="33">
        <v>4373230200</v>
      </c>
      <c r="B7" s="34" t="s">
        <v>136</v>
      </c>
      <c r="C7" s="35" t="s">
        <v>137</v>
      </c>
      <c r="D7" s="35" t="s">
        <v>1</v>
      </c>
      <c r="E7" s="36">
        <v>1</v>
      </c>
      <c r="F7" s="7"/>
      <c r="G7" s="7"/>
      <c r="H7" s="8"/>
      <c r="I7" s="31">
        <f t="shared" si="0"/>
        <v>0</v>
      </c>
    </row>
    <row r="8" spans="1:9" x14ac:dyDescent="0.25">
      <c r="A8" s="33">
        <v>4373230201</v>
      </c>
      <c r="B8" s="34" t="s">
        <v>136</v>
      </c>
      <c r="C8" s="35" t="s">
        <v>138</v>
      </c>
      <c r="D8" s="35" t="s">
        <v>1</v>
      </c>
      <c r="E8" s="36">
        <v>1</v>
      </c>
      <c r="F8" s="7"/>
      <c r="G8" s="7"/>
      <c r="H8" s="8"/>
      <c r="I8" s="31">
        <f t="shared" si="0"/>
        <v>0</v>
      </c>
    </row>
    <row r="9" spans="1:9" x14ac:dyDescent="0.25">
      <c r="A9" s="41">
        <v>4476211525</v>
      </c>
      <c r="B9" s="42" t="s">
        <v>4</v>
      </c>
      <c r="C9" s="39" t="s">
        <v>5</v>
      </c>
      <c r="D9" s="39" t="s">
        <v>1</v>
      </c>
      <c r="E9" s="40">
        <v>195</v>
      </c>
      <c r="F9" s="9"/>
      <c r="G9" s="9"/>
      <c r="H9" s="10"/>
      <c r="I9" s="31">
        <f t="shared" si="0"/>
        <v>0</v>
      </c>
    </row>
    <row r="10" spans="1:9" x14ac:dyDescent="0.25">
      <c r="A10" s="33">
        <v>4476211525</v>
      </c>
      <c r="B10" s="34" t="s">
        <v>4</v>
      </c>
      <c r="C10" s="35" t="s">
        <v>5</v>
      </c>
      <c r="D10" s="35" t="s">
        <v>1</v>
      </c>
      <c r="E10" s="36">
        <v>44</v>
      </c>
      <c r="F10" s="7"/>
      <c r="G10" s="7"/>
      <c r="H10" s="8"/>
      <c r="I10" s="31">
        <f t="shared" si="0"/>
        <v>0</v>
      </c>
    </row>
    <row r="11" spans="1:9" x14ac:dyDescent="0.25">
      <c r="A11" s="33">
        <v>4476211525</v>
      </c>
      <c r="B11" s="34" t="s">
        <v>4</v>
      </c>
      <c r="C11" s="35" t="s">
        <v>5</v>
      </c>
      <c r="D11" s="35" t="s">
        <v>1</v>
      </c>
      <c r="E11" s="36">
        <v>11</v>
      </c>
      <c r="F11" s="7"/>
      <c r="G11" s="7"/>
      <c r="H11" s="8"/>
      <c r="I11" s="31">
        <f t="shared" si="0"/>
        <v>0</v>
      </c>
    </row>
    <row r="12" spans="1:9" x14ac:dyDescent="0.25">
      <c r="A12" s="41">
        <v>4476211526</v>
      </c>
      <c r="B12" s="42" t="s">
        <v>4</v>
      </c>
      <c r="C12" s="39" t="s">
        <v>6</v>
      </c>
      <c r="D12" s="39" t="s">
        <v>1</v>
      </c>
      <c r="E12" s="40">
        <v>195</v>
      </c>
      <c r="F12" s="9"/>
      <c r="G12" s="9"/>
      <c r="H12" s="10"/>
      <c r="I12" s="31">
        <f t="shared" si="0"/>
        <v>0</v>
      </c>
    </row>
    <row r="13" spans="1:9" x14ac:dyDescent="0.25">
      <c r="A13" s="33">
        <v>4476211526</v>
      </c>
      <c r="B13" s="34" t="s">
        <v>4</v>
      </c>
      <c r="C13" s="35" t="s">
        <v>6</v>
      </c>
      <c r="D13" s="35" t="s">
        <v>1</v>
      </c>
      <c r="E13" s="36">
        <v>44</v>
      </c>
      <c r="F13" s="7"/>
      <c r="G13" s="7"/>
      <c r="H13" s="8"/>
      <c r="I13" s="31">
        <f t="shared" si="0"/>
        <v>0</v>
      </c>
    </row>
    <row r="14" spans="1:9" x14ac:dyDescent="0.25">
      <c r="A14" s="33">
        <v>4476211526</v>
      </c>
      <c r="B14" s="34" t="s">
        <v>4</v>
      </c>
      <c r="C14" s="35" t="s">
        <v>6</v>
      </c>
      <c r="D14" s="35" t="s">
        <v>1</v>
      </c>
      <c r="E14" s="36">
        <v>11</v>
      </c>
      <c r="F14" s="7"/>
      <c r="G14" s="7"/>
      <c r="H14" s="8"/>
      <c r="I14" s="31">
        <f t="shared" si="0"/>
        <v>0</v>
      </c>
    </row>
    <row r="15" spans="1:9" x14ac:dyDescent="0.25">
      <c r="A15" s="41">
        <v>4711110202</v>
      </c>
      <c r="B15" s="42" t="s">
        <v>8</v>
      </c>
      <c r="C15" s="39" t="s">
        <v>9</v>
      </c>
      <c r="D15" s="39" t="s">
        <v>1</v>
      </c>
      <c r="E15" s="40">
        <v>2</v>
      </c>
      <c r="F15" s="9"/>
      <c r="G15" s="9"/>
      <c r="H15" s="10"/>
      <c r="I15" s="31">
        <f t="shared" si="0"/>
        <v>0</v>
      </c>
    </row>
    <row r="16" spans="1:9" x14ac:dyDescent="0.25">
      <c r="A16" s="33">
        <v>4711110202</v>
      </c>
      <c r="B16" s="34" t="s">
        <v>8</v>
      </c>
      <c r="C16" s="35" t="s">
        <v>9</v>
      </c>
      <c r="D16" s="35" t="s">
        <v>1</v>
      </c>
      <c r="E16" s="36">
        <v>9</v>
      </c>
      <c r="F16" s="7"/>
      <c r="G16" s="7"/>
      <c r="H16" s="8"/>
      <c r="I16" s="31">
        <f t="shared" si="0"/>
        <v>0</v>
      </c>
    </row>
    <row r="17" spans="1:9" x14ac:dyDescent="0.25">
      <c r="A17" s="41">
        <v>4721120002</v>
      </c>
      <c r="B17" s="42" t="s">
        <v>30</v>
      </c>
      <c r="C17" s="39" t="s">
        <v>31</v>
      </c>
      <c r="D17" s="39" t="s">
        <v>1</v>
      </c>
      <c r="E17" s="40">
        <v>6</v>
      </c>
      <c r="F17" s="9"/>
      <c r="G17" s="9"/>
      <c r="H17" s="10"/>
      <c r="I17" s="31">
        <f t="shared" si="0"/>
        <v>0</v>
      </c>
    </row>
    <row r="18" spans="1:9" x14ac:dyDescent="0.25">
      <c r="A18" s="33">
        <v>4721120002</v>
      </c>
      <c r="B18" s="34" t="s">
        <v>30</v>
      </c>
      <c r="C18" s="35" t="s">
        <v>31</v>
      </c>
      <c r="D18" s="35" t="s">
        <v>1</v>
      </c>
      <c r="E18" s="36">
        <v>4</v>
      </c>
      <c r="F18" s="7"/>
      <c r="G18" s="7"/>
      <c r="H18" s="8"/>
      <c r="I18" s="31">
        <f t="shared" si="0"/>
        <v>0</v>
      </c>
    </row>
    <row r="19" spans="1:9" x14ac:dyDescent="0.25">
      <c r="A19" s="41">
        <v>4721120008</v>
      </c>
      <c r="B19" s="42" t="s">
        <v>28</v>
      </c>
      <c r="C19" s="39" t="s">
        <v>29</v>
      </c>
      <c r="D19" s="39" t="s">
        <v>1</v>
      </c>
      <c r="E19" s="40">
        <v>30</v>
      </c>
      <c r="F19" s="9"/>
      <c r="G19" s="9"/>
      <c r="H19" s="10"/>
      <c r="I19" s="31">
        <f t="shared" si="0"/>
        <v>0</v>
      </c>
    </row>
    <row r="20" spans="1:9" x14ac:dyDescent="0.25">
      <c r="A20" s="33">
        <v>4721120008</v>
      </c>
      <c r="B20" s="34" t="s">
        <v>28</v>
      </c>
      <c r="C20" s="35" t="s">
        <v>29</v>
      </c>
      <c r="D20" s="35" t="s">
        <v>1</v>
      </c>
      <c r="E20" s="36">
        <v>6</v>
      </c>
      <c r="F20" s="7"/>
      <c r="G20" s="7"/>
      <c r="H20" s="8"/>
      <c r="I20" s="31">
        <f t="shared" si="0"/>
        <v>0</v>
      </c>
    </row>
    <row r="21" spans="1:9" x14ac:dyDescent="0.25">
      <c r="A21" s="41">
        <v>4759110017</v>
      </c>
      <c r="B21" s="42" t="s">
        <v>205</v>
      </c>
      <c r="C21" s="39"/>
      <c r="D21" s="39" t="s">
        <v>26</v>
      </c>
      <c r="E21" s="40">
        <v>76</v>
      </c>
      <c r="F21" s="9"/>
      <c r="G21" s="9"/>
      <c r="H21" s="10"/>
      <c r="I21" s="31">
        <f t="shared" si="0"/>
        <v>0</v>
      </c>
    </row>
    <row r="22" spans="1:9" x14ac:dyDescent="0.25">
      <c r="A22" s="33">
        <v>4759110017</v>
      </c>
      <c r="B22" s="34" t="s">
        <v>205</v>
      </c>
      <c r="C22" s="35"/>
      <c r="D22" s="35" t="s">
        <v>26</v>
      </c>
      <c r="E22" s="36">
        <v>52</v>
      </c>
      <c r="F22" s="7"/>
      <c r="G22" s="7"/>
      <c r="H22" s="8"/>
      <c r="I22" s="31">
        <f t="shared" si="0"/>
        <v>0</v>
      </c>
    </row>
    <row r="23" spans="1:9" x14ac:dyDescent="0.25">
      <c r="A23" s="43">
        <v>4759110017</v>
      </c>
      <c r="B23" s="44" t="s">
        <v>205</v>
      </c>
      <c r="C23" s="45"/>
      <c r="D23" s="45" t="s">
        <v>26</v>
      </c>
      <c r="E23" s="46">
        <v>6</v>
      </c>
      <c r="F23" s="11"/>
      <c r="G23" s="11"/>
      <c r="H23" s="12"/>
      <c r="I23" s="31">
        <f t="shared" si="0"/>
        <v>0</v>
      </c>
    </row>
    <row r="24" spans="1:9" x14ac:dyDescent="0.25">
      <c r="A24" s="37">
        <v>4759110042</v>
      </c>
      <c r="B24" s="38" t="s">
        <v>84</v>
      </c>
      <c r="C24" s="39" t="s">
        <v>85</v>
      </c>
      <c r="D24" s="39" t="s">
        <v>1</v>
      </c>
      <c r="E24" s="40">
        <v>3</v>
      </c>
      <c r="F24" s="9"/>
      <c r="G24" s="9"/>
      <c r="H24" s="10"/>
      <c r="I24" s="31">
        <f t="shared" si="0"/>
        <v>0</v>
      </c>
    </row>
    <row r="25" spans="1:9" x14ac:dyDescent="0.25">
      <c r="A25" s="47">
        <v>4759110043</v>
      </c>
      <c r="B25" s="38" t="s">
        <v>86</v>
      </c>
      <c r="C25" s="39" t="s">
        <v>87</v>
      </c>
      <c r="D25" s="39" t="s">
        <v>1</v>
      </c>
      <c r="E25" s="40">
        <v>5</v>
      </c>
      <c r="F25" s="9"/>
      <c r="G25" s="9"/>
      <c r="H25" s="10"/>
      <c r="I25" s="31">
        <f t="shared" si="0"/>
        <v>0</v>
      </c>
    </row>
    <row r="26" spans="1:9" x14ac:dyDescent="0.25">
      <c r="A26" s="47">
        <v>4759110044</v>
      </c>
      <c r="B26" s="38" t="s">
        <v>88</v>
      </c>
      <c r="C26" s="39" t="s">
        <v>89</v>
      </c>
      <c r="D26" s="39" t="s">
        <v>1</v>
      </c>
      <c r="E26" s="40">
        <v>3</v>
      </c>
      <c r="F26" s="9"/>
      <c r="G26" s="9"/>
      <c r="H26" s="10"/>
      <c r="I26" s="31">
        <f t="shared" si="0"/>
        <v>0</v>
      </c>
    </row>
    <row r="27" spans="1:9" x14ac:dyDescent="0.25">
      <c r="A27" s="47">
        <v>4759110048</v>
      </c>
      <c r="B27" s="38" t="s">
        <v>90</v>
      </c>
      <c r="C27" s="39" t="s">
        <v>91</v>
      </c>
      <c r="D27" s="39" t="s">
        <v>1</v>
      </c>
      <c r="E27" s="40">
        <v>6</v>
      </c>
      <c r="F27" s="9"/>
      <c r="G27" s="9"/>
      <c r="H27" s="10"/>
      <c r="I27" s="31">
        <f t="shared" si="0"/>
        <v>0</v>
      </c>
    </row>
    <row r="28" spans="1:9" x14ac:dyDescent="0.25">
      <c r="A28" s="47">
        <v>4759110053</v>
      </c>
      <c r="B28" s="38" t="s">
        <v>92</v>
      </c>
      <c r="C28" s="39" t="s">
        <v>93</v>
      </c>
      <c r="D28" s="39" t="s">
        <v>1</v>
      </c>
      <c r="E28" s="40">
        <v>3</v>
      </c>
      <c r="F28" s="9"/>
      <c r="G28" s="9"/>
      <c r="H28" s="10"/>
      <c r="I28" s="31">
        <f t="shared" si="0"/>
        <v>0</v>
      </c>
    </row>
    <row r="29" spans="1:9" x14ac:dyDescent="0.25">
      <c r="A29" s="47">
        <v>4759110055</v>
      </c>
      <c r="B29" s="38" t="s">
        <v>84</v>
      </c>
      <c r="C29" s="39" t="s">
        <v>94</v>
      </c>
      <c r="D29" s="39" t="s">
        <v>1</v>
      </c>
      <c r="E29" s="40">
        <v>3</v>
      </c>
      <c r="F29" s="9"/>
      <c r="G29" s="9"/>
      <c r="H29" s="10"/>
      <c r="I29" s="31">
        <f t="shared" si="0"/>
        <v>0</v>
      </c>
    </row>
    <row r="30" spans="1:9" x14ac:dyDescent="0.25">
      <c r="A30" s="37">
        <v>4759110055</v>
      </c>
      <c r="B30" s="38" t="s">
        <v>84</v>
      </c>
      <c r="C30" s="39" t="s">
        <v>94</v>
      </c>
      <c r="D30" s="39" t="s">
        <v>1</v>
      </c>
      <c r="E30" s="40">
        <v>3</v>
      </c>
      <c r="F30" s="9"/>
      <c r="G30" s="9"/>
      <c r="H30" s="10"/>
      <c r="I30" s="31">
        <f t="shared" si="0"/>
        <v>0</v>
      </c>
    </row>
    <row r="31" spans="1:9" x14ac:dyDescent="0.25">
      <c r="A31" s="33">
        <v>4759110062</v>
      </c>
      <c r="B31" s="34" t="s">
        <v>139</v>
      </c>
      <c r="C31" s="35" t="s">
        <v>140</v>
      </c>
      <c r="D31" s="35" t="s">
        <v>1</v>
      </c>
      <c r="E31" s="36">
        <v>2</v>
      </c>
      <c r="F31" s="7"/>
      <c r="G31" s="7"/>
      <c r="H31" s="8"/>
      <c r="I31" s="31">
        <f t="shared" si="0"/>
        <v>0</v>
      </c>
    </row>
    <row r="32" spans="1:9" x14ac:dyDescent="0.25">
      <c r="A32" s="47">
        <v>4759110065</v>
      </c>
      <c r="B32" s="38" t="s">
        <v>95</v>
      </c>
      <c r="C32" s="39" t="s">
        <v>96</v>
      </c>
      <c r="D32" s="39" t="s">
        <v>1</v>
      </c>
      <c r="E32" s="40">
        <v>10</v>
      </c>
      <c r="F32" s="9"/>
      <c r="G32" s="9"/>
      <c r="H32" s="10"/>
      <c r="I32" s="31">
        <f t="shared" si="0"/>
        <v>0</v>
      </c>
    </row>
    <row r="33" spans="1:9" ht="14.45" x14ac:dyDescent="0.3">
      <c r="A33" s="47">
        <v>4759110066</v>
      </c>
      <c r="B33" s="38" t="s">
        <v>97</v>
      </c>
      <c r="C33" s="39" t="s">
        <v>98</v>
      </c>
      <c r="D33" s="39" t="s">
        <v>1</v>
      </c>
      <c r="E33" s="40">
        <v>10</v>
      </c>
      <c r="F33" s="9"/>
      <c r="G33" s="9"/>
      <c r="H33" s="10"/>
      <c r="I33" s="31">
        <f t="shared" si="0"/>
        <v>0</v>
      </c>
    </row>
    <row r="34" spans="1:9" x14ac:dyDescent="0.25">
      <c r="A34" s="48">
        <v>4759110090</v>
      </c>
      <c r="B34" s="49" t="s">
        <v>65</v>
      </c>
      <c r="C34" s="39" t="s">
        <v>99</v>
      </c>
      <c r="D34" s="39" t="s">
        <v>1</v>
      </c>
      <c r="E34" s="40">
        <v>5</v>
      </c>
      <c r="F34" s="9"/>
      <c r="G34" s="9"/>
      <c r="H34" s="10"/>
      <c r="I34" s="31">
        <f t="shared" si="0"/>
        <v>0</v>
      </c>
    </row>
    <row r="35" spans="1:9" x14ac:dyDescent="0.25">
      <c r="A35" s="47">
        <v>4863420103</v>
      </c>
      <c r="B35" s="38" t="s">
        <v>100</v>
      </c>
      <c r="C35" s="39" t="s">
        <v>101</v>
      </c>
      <c r="D35" s="39" t="s">
        <v>1</v>
      </c>
      <c r="E35" s="40">
        <v>5</v>
      </c>
      <c r="F35" s="9"/>
      <c r="G35" s="9"/>
      <c r="H35" s="10"/>
      <c r="I35" s="31">
        <f t="shared" si="0"/>
        <v>0</v>
      </c>
    </row>
    <row r="36" spans="1:9" x14ac:dyDescent="0.25">
      <c r="A36" s="47">
        <v>4863430001</v>
      </c>
      <c r="B36" s="38" t="s">
        <v>102</v>
      </c>
      <c r="C36" s="39" t="s">
        <v>103</v>
      </c>
      <c r="D36" s="39" t="s">
        <v>1</v>
      </c>
      <c r="E36" s="40">
        <v>20</v>
      </c>
      <c r="F36" s="9"/>
      <c r="G36" s="9"/>
      <c r="H36" s="10"/>
      <c r="I36" s="31">
        <f t="shared" si="0"/>
        <v>0</v>
      </c>
    </row>
    <row r="37" spans="1:9" x14ac:dyDescent="0.25">
      <c r="A37" s="47">
        <v>4863430018</v>
      </c>
      <c r="B37" s="38" t="s">
        <v>104</v>
      </c>
      <c r="C37" s="39"/>
      <c r="D37" s="39" t="s">
        <v>1</v>
      </c>
      <c r="E37" s="40">
        <v>20</v>
      </c>
      <c r="F37" s="9"/>
      <c r="G37" s="9"/>
      <c r="H37" s="10"/>
      <c r="I37" s="31">
        <f t="shared" si="0"/>
        <v>0</v>
      </c>
    </row>
    <row r="38" spans="1:9" x14ac:dyDescent="0.25">
      <c r="A38" s="39"/>
      <c r="B38" s="42" t="s">
        <v>0</v>
      </c>
      <c r="C38" s="39"/>
      <c r="D38" s="39" t="s">
        <v>1</v>
      </c>
      <c r="E38" s="40">
        <v>19</v>
      </c>
      <c r="F38" s="9"/>
      <c r="G38" s="9"/>
      <c r="H38" s="10"/>
      <c r="I38" s="31">
        <f t="shared" si="0"/>
        <v>0</v>
      </c>
    </row>
    <row r="39" spans="1:9" x14ac:dyDescent="0.25">
      <c r="A39" s="35"/>
      <c r="B39" s="34" t="s">
        <v>0</v>
      </c>
      <c r="C39" s="35"/>
      <c r="D39" s="35" t="s">
        <v>1</v>
      </c>
      <c r="E39" s="36">
        <v>2</v>
      </c>
      <c r="F39" s="7"/>
      <c r="G39" s="7"/>
      <c r="H39" s="8"/>
      <c r="I39" s="31">
        <f t="shared" si="0"/>
        <v>0</v>
      </c>
    </row>
    <row r="40" spans="1:9" x14ac:dyDescent="0.25">
      <c r="A40" s="39"/>
      <c r="B40" s="42" t="s">
        <v>2</v>
      </c>
      <c r="C40" s="39"/>
      <c r="D40" s="39" t="s">
        <v>3</v>
      </c>
      <c r="E40" s="40">
        <v>3</v>
      </c>
      <c r="F40" s="9"/>
      <c r="G40" s="9"/>
      <c r="H40" s="10"/>
      <c r="I40" s="31">
        <f t="shared" si="0"/>
        <v>0</v>
      </c>
    </row>
    <row r="41" spans="1:9" x14ac:dyDescent="0.25">
      <c r="A41" s="35"/>
      <c r="B41" s="34" t="s">
        <v>2</v>
      </c>
      <c r="C41" s="35"/>
      <c r="D41" s="35" t="s">
        <v>3</v>
      </c>
      <c r="E41" s="36">
        <v>2</v>
      </c>
      <c r="F41" s="7"/>
      <c r="G41" s="7"/>
      <c r="H41" s="8"/>
      <c r="I41" s="31">
        <f t="shared" si="0"/>
        <v>0</v>
      </c>
    </row>
    <row r="42" spans="1:9" x14ac:dyDescent="0.25">
      <c r="A42" s="50"/>
      <c r="B42" s="51" t="s">
        <v>172</v>
      </c>
      <c r="C42" s="36"/>
      <c r="D42" s="36" t="s">
        <v>1</v>
      </c>
      <c r="E42" s="36">
        <v>2</v>
      </c>
      <c r="F42" s="7"/>
      <c r="G42" s="7"/>
      <c r="H42" s="13"/>
      <c r="I42" s="31">
        <f t="shared" si="0"/>
        <v>0</v>
      </c>
    </row>
    <row r="43" spans="1:9" x14ac:dyDescent="0.25">
      <c r="A43" s="48"/>
      <c r="B43" s="38" t="s">
        <v>121</v>
      </c>
      <c r="C43" s="39"/>
      <c r="D43" s="39" t="s">
        <v>1</v>
      </c>
      <c r="E43" s="40">
        <v>1</v>
      </c>
      <c r="F43" s="9"/>
      <c r="G43" s="9"/>
      <c r="H43" s="10"/>
      <c r="I43" s="31">
        <f t="shared" si="0"/>
        <v>0</v>
      </c>
    </row>
    <row r="44" spans="1:9" x14ac:dyDescent="0.25">
      <c r="A44" s="48"/>
      <c r="B44" s="38" t="s">
        <v>120</v>
      </c>
      <c r="C44" s="39"/>
      <c r="D44" s="39" t="s">
        <v>1</v>
      </c>
      <c r="E44" s="40">
        <v>1</v>
      </c>
      <c r="F44" s="9"/>
      <c r="G44" s="9"/>
      <c r="H44" s="10"/>
      <c r="I44" s="31">
        <f t="shared" si="0"/>
        <v>0</v>
      </c>
    </row>
    <row r="45" spans="1:9" x14ac:dyDescent="0.25">
      <c r="A45" s="35"/>
      <c r="B45" s="34" t="s">
        <v>149</v>
      </c>
      <c r="C45" s="35"/>
      <c r="D45" s="35" t="s">
        <v>1</v>
      </c>
      <c r="E45" s="36">
        <v>1</v>
      </c>
      <c r="F45" s="7"/>
      <c r="G45" s="7"/>
      <c r="H45" s="8"/>
      <c r="I45" s="31">
        <f t="shared" si="0"/>
        <v>0</v>
      </c>
    </row>
    <row r="46" spans="1:9" x14ac:dyDescent="0.25">
      <c r="A46" s="35"/>
      <c r="B46" s="34" t="s">
        <v>158</v>
      </c>
      <c r="C46" s="35"/>
      <c r="D46" s="35" t="s">
        <v>1</v>
      </c>
      <c r="E46" s="36">
        <v>2</v>
      </c>
      <c r="F46" s="7"/>
      <c r="G46" s="7"/>
      <c r="H46" s="8"/>
      <c r="I46" s="31">
        <f t="shared" si="0"/>
        <v>0</v>
      </c>
    </row>
    <row r="47" spans="1:9" x14ac:dyDescent="0.25">
      <c r="A47" s="35"/>
      <c r="B47" s="34" t="s">
        <v>127</v>
      </c>
      <c r="C47" s="35"/>
      <c r="D47" s="35" t="s">
        <v>1</v>
      </c>
      <c r="E47" s="36">
        <v>2</v>
      </c>
      <c r="F47" s="7"/>
      <c r="G47" s="7"/>
      <c r="H47" s="8"/>
      <c r="I47" s="31">
        <f t="shared" si="0"/>
        <v>0</v>
      </c>
    </row>
    <row r="48" spans="1:9" x14ac:dyDescent="0.25">
      <c r="A48" s="35"/>
      <c r="B48" s="34" t="s">
        <v>159</v>
      </c>
      <c r="C48" s="35"/>
      <c r="D48" s="35" t="s">
        <v>1</v>
      </c>
      <c r="E48" s="36">
        <v>2</v>
      </c>
      <c r="F48" s="7"/>
      <c r="G48" s="7"/>
      <c r="H48" s="8"/>
      <c r="I48" s="31">
        <f t="shared" si="0"/>
        <v>0</v>
      </c>
    </row>
    <row r="49" spans="1:9" x14ac:dyDescent="0.25">
      <c r="A49" s="39"/>
      <c r="B49" s="42" t="s">
        <v>7</v>
      </c>
      <c r="C49" s="39"/>
      <c r="D49" s="39" t="s">
        <v>1</v>
      </c>
      <c r="E49" s="40">
        <v>3</v>
      </c>
      <c r="F49" s="9"/>
      <c r="G49" s="9"/>
      <c r="H49" s="10"/>
      <c r="I49" s="31">
        <f t="shared" si="0"/>
        <v>0</v>
      </c>
    </row>
    <row r="50" spans="1:9" x14ac:dyDescent="0.25">
      <c r="A50" s="35"/>
      <c r="B50" s="34" t="s">
        <v>7</v>
      </c>
      <c r="C50" s="35"/>
      <c r="D50" s="35" t="s">
        <v>1</v>
      </c>
      <c r="E50" s="36">
        <v>8</v>
      </c>
      <c r="F50" s="7"/>
      <c r="G50" s="7"/>
      <c r="H50" s="8"/>
      <c r="I50" s="31">
        <f t="shared" si="0"/>
        <v>0</v>
      </c>
    </row>
    <row r="51" spans="1:9" x14ac:dyDescent="0.25">
      <c r="A51" s="48"/>
      <c r="B51" s="49" t="s">
        <v>115</v>
      </c>
      <c r="C51" s="39"/>
      <c r="D51" s="39" t="s">
        <v>1</v>
      </c>
      <c r="E51" s="40">
        <v>10</v>
      </c>
      <c r="F51" s="9"/>
      <c r="G51" s="9"/>
      <c r="H51" s="10"/>
      <c r="I51" s="31">
        <f t="shared" si="0"/>
        <v>0</v>
      </c>
    </row>
    <row r="52" spans="1:9" x14ac:dyDescent="0.25">
      <c r="A52" s="35"/>
      <c r="B52" s="34" t="s">
        <v>156</v>
      </c>
      <c r="C52" s="35"/>
      <c r="D52" s="35" t="s">
        <v>1</v>
      </c>
      <c r="E52" s="36">
        <v>1</v>
      </c>
      <c r="F52" s="7"/>
      <c r="G52" s="7"/>
      <c r="H52" s="8"/>
      <c r="I52" s="31">
        <f t="shared" si="0"/>
        <v>0</v>
      </c>
    </row>
    <row r="53" spans="1:9" x14ac:dyDescent="0.25">
      <c r="A53" s="35"/>
      <c r="B53" s="34" t="s">
        <v>50</v>
      </c>
      <c r="C53" s="35"/>
      <c r="D53" s="35" t="s">
        <v>1</v>
      </c>
      <c r="E53" s="36">
        <v>1</v>
      </c>
      <c r="F53" s="7"/>
      <c r="G53" s="7"/>
      <c r="H53" s="8"/>
      <c r="I53" s="31">
        <f t="shared" si="0"/>
        <v>0</v>
      </c>
    </row>
    <row r="54" spans="1:9" x14ac:dyDescent="0.25">
      <c r="A54" s="39"/>
      <c r="B54" s="42" t="s">
        <v>10</v>
      </c>
      <c r="C54" s="39"/>
      <c r="D54" s="39" t="s">
        <v>1</v>
      </c>
      <c r="E54" s="40">
        <v>30</v>
      </c>
      <c r="F54" s="9"/>
      <c r="G54" s="9"/>
      <c r="H54" s="10"/>
      <c r="I54" s="31">
        <f t="shared" si="0"/>
        <v>0</v>
      </c>
    </row>
    <row r="55" spans="1:9" x14ac:dyDescent="0.25">
      <c r="A55" s="35"/>
      <c r="B55" s="34" t="s">
        <v>10</v>
      </c>
      <c r="C55" s="35"/>
      <c r="D55" s="35" t="s">
        <v>1</v>
      </c>
      <c r="E55" s="36">
        <v>2</v>
      </c>
      <c r="F55" s="7"/>
      <c r="G55" s="7"/>
      <c r="H55" s="8"/>
      <c r="I55" s="31">
        <f t="shared" si="0"/>
        <v>0</v>
      </c>
    </row>
    <row r="56" spans="1:9" x14ac:dyDescent="0.25">
      <c r="A56" s="35"/>
      <c r="B56" s="34" t="s">
        <v>10</v>
      </c>
      <c r="C56" s="35"/>
      <c r="D56" s="35" t="s">
        <v>1</v>
      </c>
      <c r="E56" s="36">
        <v>3</v>
      </c>
      <c r="F56" s="7"/>
      <c r="G56" s="7"/>
      <c r="H56" s="8"/>
      <c r="I56" s="31">
        <f t="shared" si="0"/>
        <v>0</v>
      </c>
    </row>
    <row r="57" spans="1:9" x14ac:dyDescent="0.25">
      <c r="A57" s="52"/>
      <c r="B57" s="53" t="s">
        <v>41</v>
      </c>
      <c r="C57" s="54"/>
      <c r="D57" s="55" t="s">
        <v>1</v>
      </c>
      <c r="E57" s="40">
        <v>2</v>
      </c>
      <c r="F57" s="9"/>
      <c r="G57" s="9"/>
      <c r="H57" s="14"/>
      <c r="I57" s="31">
        <f t="shared" si="0"/>
        <v>0</v>
      </c>
    </row>
    <row r="58" spans="1:9" x14ac:dyDescent="0.25">
      <c r="A58" s="56"/>
      <c r="B58" s="57" t="s">
        <v>41</v>
      </c>
      <c r="C58" s="58"/>
      <c r="D58" s="59" t="s">
        <v>1</v>
      </c>
      <c r="E58" s="36">
        <v>1</v>
      </c>
      <c r="F58" s="7"/>
      <c r="G58" s="7"/>
      <c r="H58" s="15"/>
      <c r="I58" s="31">
        <f t="shared" si="0"/>
        <v>0</v>
      </c>
    </row>
    <row r="59" spans="1:9" x14ac:dyDescent="0.25">
      <c r="A59" s="48"/>
      <c r="B59" s="49" t="s">
        <v>126</v>
      </c>
      <c r="C59" s="39"/>
      <c r="D59" s="39" t="s">
        <v>1</v>
      </c>
      <c r="E59" s="40">
        <v>1</v>
      </c>
      <c r="F59" s="9"/>
      <c r="G59" s="9"/>
      <c r="H59" s="10"/>
      <c r="I59" s="31">
        <f t="shared" si="0"/>
        <v>0</v>
      </c>
    </row>
    <row r="60" spans="1:9" x14ac:dyDescent="0.25">
      <c r="A60" s="39"/>
      <c r="B60" s="42" t="s">
        <v>11</v>
      </c>
      <c r="C60" s="39"/>
      <c r="D60" s="39" t="s">
        <v>1</v>
      </c>
      <c r="E60" s="40">
        <v>9</v>
      </c>
      <c r="F60" s="9"/>
      <c r="G60" s="9"/>
      <c r="H60" s="10"/>
      <c r="I60" s="31">
        <f t="shared" si="0"/>
        <v>0</v>
      </c>
    </row>
    <row r="61" spans="1:9" x14ac:dyDescent="0.25">
      <c r="A61" s="35"/>
      <c r="B61" s="34" t="s">
        <v>11</v>
      </c>
      <c r="C61" s="35"/>
      <c r="D61" s="35" t="s">
        <v>1</v>
      </c>
      <c r="E61" s="36">
        <v>1</v>
      </c>
      <c r="F61" s="7"/>
      <c r="G61" s="7"/>
      <c r="H61" s="8"/>
      <c r="I61" s="31">
        <f t="shared" si="0"/>
        <v>0</v>
      </c>
    </row>
    <row r="62" spans="1:9" x14ac:dyDescent="0.25">
      <c r="A62" s="35"/>
      <c r="B62" s="34" t="s">
        <v>11</v>
      </c>
      <c r="C62" s="35"/>
      <c r="D62" s="35" t="s">
        <v>1</v>
      </c>
      <c r="E62" s="36">
        <v>9</v>
      </c>
      <c r="F62" s="7"/>
      <c r="G62" s="7"/>
      <c r="H62" s="8"/>
      <c r="I62" s="31">
        <f t="shared" si="0"/>
        <v>0</v>
      </c>
    </row>
    <row r="63" spans="1:9" x14ac:dyDescent="0.25">
      <c r="A63" s="35"/>
      <c r="B63" s="34" t="s">
        <v>68</v>
      </c>
      <c r="C63" s="35"/>
      <c r="D63" s="35" t="s">
        <v>3</v>
      </c>
      <c r="E63" s="36">
        <v>1</v>
      </c>
      <c r="F63" s="7"/>
      <c r="G63" s="7"/>
      <c r="H63" s="8"/>
      <c r="I63" s="31">
        <f t="shared" si="0"/>
        <v>0</v>
      </c>
    </row>
    <row r="64" spans="1:9" x14ac:dyDescent="0.25">
      <c r="A64" s="35"/>
      <c r="B64" s="34" t="s">
        <v>67</v>
      </c>
      <c r="C64" s="35"/>
      <c r="D64" s="35" t="s">
        <v>3</v>
      </c>
      <c r="E64" s="36">
        <v>1</v>
      </c>
      <c r="F64" s="7"/>
      <c r="G64" s="7"/>
      <c r="H64" s="8"/>
      <c r="I64" s="31">
        <f t="shared" si="0"/>
        <v>0</v>
      </c>
    </row>
    <row r="65" spans="1:9" x14ac:dyDescent="0.25">
      <c r="A65" s="39"/>
      <c r="B65" s="42" t="s">
        <v>12</v>
      </c>
      <c r="C65" s="39"/>
      <c r="D65" s="39" t="s">
        <v>1</v>
      </c>
      <c r="E65" s="40">
        <v>3</v>
      </c>
      <c r="F65" s="9"/>
      <c r="G65" s="9"/>
      <c r="H65" s="10"/>
      <c r="I65" s="31">
        <f t="shared" si="0"/>
        <v>0</v>
      </c>
    </row>
    <row r="66" spans="1:9" x14ac:dyDescent="0.25">
      <c r="A66" s="35"/>
      <c r="B66" s="34" t="s">
        <v>12</v>
      </c>
      <c r="C66" s="35"/>
      <c r="D66" s="35" t="s">
        <v>1</v>
      </c>
      <c r="E66" s="36">
        <v>1</v>
      </c>
      <c r="F66" s="7"/>
      <c r="G66" s="7"/>
      <c r="H66" s="8"/>
      <c r="I66" s="31">
        <f t="shared" si="0"/>
        <v>0</v>
      </c>
    </row>
    <row r="67" spans="1:9" x14ac:dyDescent="0.25">
      <c r="A67" s="39"/>
      <c r="B67" s="42" t="s">
        <v>13</v>
      </c>
      <c r="C67" s="39"/>
      <c r="D67" s="39" t="s">
        <v>1</v>
      </c>
      <c r="E67" s="40">
        <v>12</v>
      </c>
      <c r="F67" s="9"/>
      <c r="G67" s="9"/>
      <c r="H67" s="10"/>
      <c r="I67" s="31">
        <f t="shared" ref="I67:I130" si="1">E67*H67</f>
        <v>0</v>
      </c>
    </row>
    <row r="68" spans="1:9" x14ac:dyDescent="0.25">
      <c r="A68" s="35"/>
      <c r="B68" s="34" t="s">
        <v>13</v>
      </c>
      <c r="C68" s="35"/>
      <c r="D68" s="35" t="s">
        <v>1</v>
      </c>
      <c r="E68" s="36">
        <v>6</v>
      </c>
      <c r="F68" s="7"/>
      <c r="G68" s="7"/>
      <c r="H68" s="8"/>
      <c r="I68" s="31">
        <f t="shared" si="1"/>
        <v>0</v>
      </c>
    </row>
    <row r="69" spans="1:9" x14ac:dyDescent="0.25">
      <c r="A69" s="35"/>
      <c r="B69" s="34" t="s">
        <v>13</v>
      </c>
      <c r="C69" s="35"/>
      <c r="D69" s="35" t="s">
        <v>1</v>
      </c>
      <c r="E69" s="36">
        <v>3</v>
      </c>
      <c r="F69" s="7"/>
      <c r="G69" s="7"/>
      <c r="H69" s="8"/>
      <c r="I69" s="31">
        <f t="shared" si="1"/>
        <v>0</v>
      </c>
    </row>
    <row r="70" spans="1:9" x14ac:dyDescent="0.25">
      <c r="A70" s="39"/>
      <c r="B70" s="42" t="s">
        <v>14</v>
      </c>
      <c r="C70" s="39"/>
      <c r="D70" s="39" t="s">
        <v>1</v>
      </c>
      <c r="E70" s="40">
        <v>8</v>
      </c>
      <c r="F70" s="9"/>
      <c r="G70" s="9"/>
      <c r="H70" s="10"/>
      <c r="I70" s="31">
        <f t="shared" si="1"/>
        <v>0</v>
      </c>
    </row>
    <row r="71" spans="1:9" x14ac:dyDescent="0.25">
      <c r="A71" s="35"/>
      <c r="B71" s="34" t="s">
        <v>14</v>
      </c>
      <c r="C71" s="35"/>
      <c r="D71" s="35" t="s">
        <v>1</v>
      </c>
      <c r="E71" s="36">
        <v>10</v>
      </c>
      <c r="F71" s="7"/>
      <c r="G71" s="7"/>
      <c r="H71" s="8"/>
      <c r="I71" s="31">
        <f t="shared" si="1"/>
        <v>0</v>
      </c>
    </row>
    <row r="72" spans="1:9" x14ac:dyDescent="0.25">
      <c r="A72" s="35"/>
      <c r="B72" s="34" t="s">
        <v>14</v>
      </c>
      <c r="C72" s="35"/>
      <c r="D72" s="35" t="s">
        <v>1</v>
      </c>
      <c r="E72" s="36">
        <v>13</v>
      </c>
      <c r="F72" s="7"/>
      <c r="G72" s="7"/>
      <c r="H72" s="8"/>
      <c r="I72" s="31">
        <f t="shared" si="1"/>
        <v>0</v>
      </c>
    </row>
    <row r="73" spans="1:9" x14ac:dyDescent="0.25">
      <c r="A73" s="35"/>
      <c r="B73" s="34" t="s">
        <v>141</v>
      </c>
      <c r="C73" s="35"/>
      <c r="D73" s="35" t="s">
        <v>1</v>
      </c>
      <c r="E73" s="36">
        <v>6</v>
      </c>
      <c r="F73" s="7"/>
      <c r="G73" s="7"/>
      <c r="H73" s="8"/>
      <c r="I73" s="31">
        <f t="shared" si="1"/>
        <v>0</v>
      </c>
    </row>
    <row r="74" spans="1:9" x14ac:dyDescent="0.25">
      <c r="A74" s="39"/>
      <c r="B74" s="42" t="s">
        <v>15</v>
      </c>
      <c r="C74" s="39"/>
      <c r="D74" s="39" t="s">
        <v>1</v>
      </c>
      <c r="E74" s="40">
        <v>3</v>
      </c>
      <c r="F74" s="9"/>
      <c r="G74" s="9"/>
      <c r="H74" s="10"/>
      <c r="I74" s="31">
        <f t="shared" si="1"/>
        <v>0</v>
      </c>
    </row>
    <row r="75" spans="1:9" x14ac:dyDescent="0.25">
      <c r="A75" s="35"/>
      <c r="B75" s="34" t="s">
        <v>15</v>
      </c>
      <c r="C75" s="35"/>
      <c r="D75" s="35" t="s">
        <v>1</v>
      </c>
      <c r="E75" s="36">
        <v>2</v>
      </c>
      <c r="F75" s="7"/>
      <c r="G75" s="7"/>
      <c r="H75" s="8"/>
      <c r="I75" s="31">
        <f t="shared" si="1"/>
        <v>0</v>
      </c>
    </row>
    <row r="76" spans="1:9" x14ac:dyDescent="0.25">
      <c r="A76" s="35"/>
      <c r="B76" s="34" t="s">
        <v>15</v>
      </c>
      <c r="C76" s="35"/>
      <c r="D76" s="35" t="s">
        <v>1</v>
      </c>
      <c r="E76" s="36">
        <v>1</v>
      </c>
      <c r="F76" s="7"/>
      <c r="G76" s="7"/>
      <c r="H76" s="8"/>
      <c r="I76" s="31">
        <f t="shared" si="1"/>
        <v>0</v>
      </c>
    </row>
    <row r="77" spans="1:9" x14ac:dyDescent="0.25">
      <c r="A77" s="36"/>
      <c r="B77" s="51" t="s">
        <v>175</v>
      </c>
      <c r="C77" s="36"/>
      <c r="D77" s="36" t="s">
        <v>1</v>
      </c>
      <c r="E77" s="36">
        <v>1</v>
      </c>
      <c r="F77" s="7"/>
      <c r="G77" s="7"/>
      <c r="H77" s="16"/>
      <c r="I77" s="31">
        <f t="shared" si="1"/>
        <v>0</v>
      </c>
    </row>
    <row r="78" spans="1:9" x14ac:dyDescent="0.25">
      <c r="A78" s="36"/>
      <c r="B78" s="51" t="s">
        <v>176</v>
      </c>
      <c r="C78" s="36"/>
      <c r="D78" s="36" t="s">
        <v>1</v>
      </c>
      <c r="E78" s="36">
        <v>1</v>
      </c>
      <c r="F78" s="7"/>
      <c r="G78" s="7"/>
      <c r="H78" s="16"/>
      <c r="I78" s="31">
        <f t="shared" si="1"/>
        <v>0</v>
      </c>
    </row>
    <row r="79" spans="1:9" x14ac:dyDescent="0.25">
      <c r="A79" s="36"/>
      <c r="B79" s="51" t="s">
        <v>177</v>
      </c>
      <c r="C79" s="36"/>
      <c r="D79" s="36" t="s">
        <v>1</v>
      </c>
      <c r="E79" s="36">
        <v>1</v>
      </c>
      <c r="F79" s="7"/>
      <c r="G79" s="7"/>
      <c r="H79" s="16"/>
      <c r="I79" s="31">
        <f t="shared" si="1"/>
        <v>0</v>
      </c>
    </row>
    <row r="80" spans="1:9" x14ac:dyDescent="0.25">
      <c r="A80" s="35"/>
      <c r="B80" s="34" t="s">
        <v>58</v>
      </c>
      <c r="C80" s="35"/>
      <c r="D80" s="35" t="s">
        <v>3</v>
      </c>
      <c r="E80" s="36">
        <v>3</v>
      </c>
      <c r="F80" s="7"/>
      <c r="G80" s="7"/>
      <c r="H80" s="8"/>
      <c r="I80" s="31">
        <f t="shared" si="1"/>
        <v>0</v>
      </c>
    </row>
    <row r="81" spans="1:9" x14ac:dyDescent="0.25">
      <c r="A81" s="35"/>
      <c r="B81" s="34" t="s">
        <v>62</v>
      </c>
      <c r="C81" s="35"/>
      <c r="D81" s="35" t="s">
        <v>1</v>
      </c>
      <c r="E81" s="36">
        <v>1</v>
      </c>
      <c r="F81" s="7"/>
      <c r="G81" s="7"/>
      <c r="H81" s="8"/>
      <c r="I81" s="31">
        <f t="shared" si="1"/>
        <v>0</v>
      </c>
    </row>
    <row r="82" spans="1:9" x14ac:dyDescent="0.25">
      <c r="A82" s="35"/>
      <c r="B82" s="34" t="s">
        <v>157</v>
      </c>
      <c r="C82" s="35"/>
      <c r="D82" s="35" t="s">
        <v>1</v>
      </c>
      <c r="E82" s="36">
        <v>9</v>
      </c>
      <c r="F82" s="7"/>
      <c r="G82" s="7"/>
      <c r="H82" s="8"/>
      <c r="I82" s="31">
        <f t="shared" si="1"/>
        <v>0</v>
      </c>
    </row>
    <row r="83" spans="1:9" x14ac:dyDescent="0.25">
      <c r="A83" s="35"/>
      <c r="B83" s="34" t="s">
        <v>147</v>
      </c>
      <c r="C83" s="35"/>
      <c r="D83" s="35" t="s">
        <v>1</v>
      </c>
      <c r="E83" s="36">
        <v>32</v>
      </c>
      <c r="F83" s="7"/>
      <c r="G83" s="7"/>
      <c r="H83" s="8"/>
      <c r="I83" s="31">
        <f t="shared" si="1"/>
        <v>0</v>
      </c>
    </row>
    <row r="84" spans="1:9" x14ac:dyDescent="0.25">
      <c r="A84" s="35"/>
      <c r="B84" s="34" t="s">
        <v>151</v>
      </c>
      <c r="C84" s="35"/>
      <c r="D84" s="35" t="s">
        <v>1</v>
      </c>
      <c r="E84" s="36">
        <v>2</v>
      </c>
      <c r="F84" s="7"/>
      <c r="G84" s="7"/>
      <c r="H84" s="8"/>
      <c r="I84" s="31">
        <f t="shared" si="1"/>
        <v>0</v>
      </c>
    </row>
    <row r="85" spans="1:9" x14ac:dyDescent="0.25">
      <c r="A85" s="48"/>
      <c r="B85" s="38" t="s">
        <v>122</v>
      </c>
      <c r="C85" s="39"/>
      <c r="D85" s="39" t="s">
        <v>1</v>
      </c>
      <c r="E85" s="40">
        <v>1</v>
      </c>
      <c r="F85" s="9"/>
      <c r="G85" s="9"/>
      <c r="H85" s="10"/>
      <c r="I85" s="31">
        <f t="shared" si="1"/>
        <v>0</v>
      </c>
    </row>
    <row r="86" spans="1:9" x14ac:dyDescent="0.25">
      <c r="A86" s="48"/>
      <c r="B86" s="38" t="s">
        <v>123</v>
      </c>
      <c r="C86" s="39"/>
      <c r="D86" s="39" t="s">
        <v>1</v>
      </c>
      <c r="E86" s="40">
        <v>1</v>
      </c>
      <c r="F86" s="9"/>
      <c r="G86" s="9"/>
      <c r="H86" s="10"/>
      <c r="I86" s="31">
        <f t="shared" si="1"/>
        <v>0</v>
      </c>
    </row>
    <row r="87" spans="1:9" x14ac:dyDescent="0.25">
      <c r="A87" s="35"/>
      <c r="B87" s="34" t="s">
        <v>164</v>
      </c>
      <c r="C87" s="35"/>
      <c r="D87" s="35" t="s">
        <v>3</v>
      </c>
      <c r="E87" s="36">
        <v>1</v>
      </c>
      <c r="F87" s="7"/>
      <c r="G87" s="7"/>
      <c r="H87" s="8"/>
      <c r="I87" s="31">
        <f t="shared" si="1"/>
        <v>0</v>
      </c>
    </row>
    <row r="88" spans="1:9" x14ac:dyDescent="0.25">
      <c r="A88" s="35"/>
      <c r="B88" s="34" t="s">
        <v>165</v>
      </c>
      <c r="C88" s="35"/>
      <c r="D88" s="35" t="s">
        <v>3</v>
      </c>
      <c r="E88" s="36">
        <v>1</v>
      </c>
      <c r="F88" s="7"/>
      <c r="G88" s="7"/>
      <c r="H88" s="8"/>
      <c r="I88" s="31">
        <f t="shared" si="1"/>
        <v>0</v>
      </c>
    </row>
    <row r="89" spans="1:9" x14ac:dyDescent="0.25">
      <c r="A89" s="35"/>
      <c r="B89" s="34" t="s">
        <v>152</v>
      </c>
      <c r="C89" s="35"/>
      <c r="D89" s="35" t="s">
        <v>1</v>
      </c>
      <c r="E89" s="36">
        <v>1</v>
      </c>
      <c r="F89" s="7"/>
      <c r="G89" s="7"/>
      <c r="H89" s="8"/>
      <c r="I89" s="31">
        <f t="shared" si="1"/>
        <v>0</v>
      </c>
    </row>
    <row r="90" spans="1:9" x14ac:dyDescent="0.25">
      <c r="A90" s="39"/>
      <c r="B90" s="42" t="s">
        <v>16</v>
      </c>
      <c r="C90" s="39"/>
      <c r="D90" s="39" t="s">
        <v>1</v>
      </c>
      <c r="E90" s="40">
        <v>2</v>
      </c>
      <c r="F90" s="9"/>
      <c r="G90" s="9"/>
      <c r="H90" s="10"/>
      <c r="I90" s="31">
        <f t="shared" si="1"/>
        <v>0</v>
      </c>
    </row>
    <row r="91" spans="1:9" x14ac:dyDescent="0.25">
      <c r="A91" s="35"/>
      <c r="B91" s="34" t="s">
        <v>16</v>
      </c>
      <c r="C91" s="35"/>
      <c r="D91" s="35" t="s">
        <v>1</v>
      </c>
      <c r="E91" s="36">
        <v>2</v>
      </c>
      <c r="F91" s="7"/>
      <c r="G91" s="7"/>
      <c r="H91" s="8"/>
      <c r="I91" s="31">
        <f t="shared" si="1"/>
        <v>0</v>
      </c>
    </row>
    <row r="92" spans="1:9" x14ac:dyDescent="0.25">
      <c r="A92" s="39"/>
      <c r="B92" s="42" t="s">
        <v>106</v>
      </c>
      <c r="C92" s="39"/>
      <c r="D92" s="39" t="s">
        <v>1</v>
      </c>
      <c r="E92" s="40">
        <v>1</v>
      </c>
      <c r="F92" s="9"/>
      <c r="G92" s="9"/>
      <c r="H92" s="10"/>
      <c r="I92" s="31">
        <f t="shared" si="1"/>
        <v>0</v>
      </c>
    </row>
    <row r="93" spans="1:9" x14ac:dyDescent="0.25">
      <c r="A93" s="35"/>
      <c r="B93" s="34" t="s">
        <v>143</v>
      </c>
      <c r="C93" s="35"/>
      <c r="D93" s="35" t="s">
        <v>1</v>
      </c>
      <c r="E93" s="36">
        <v>3</v>
      </c>
      <c r="F93" s="7"/>
      <c r="G93" s="7"/>
      <c r="H93" s="8"/>
      <c r="I93" s="31">
        <f t="shared" si="1"/>
        <v>0</v>
      </c>
    </row>
    <row r="94" spans="1:9" x14ac:dyDescent="0.25">
      <c r="A94" s="35"/>
      <c r="B94" s="34" t="s">
        <v>142</v>
      </c>
      <c r="C94" s="35"/>
      <c r="D94" s="35" t="s">
        <v>1</v>
      </c>
      <c r="E94" s="36">
        <v>1</v>
      </c>
      <c r="F94" s="7"/>
      <c r="G94" s="7"/>
      <c r="H94" s="8"/>
      <c r="I94" s="31">
        <f t="shared" si="1"/>
        <v>0</v>
      </c>
    </row>
    <row r="95" spans="1:9" x14ac:dyDescent="0.25">
      <c r="A95" s="52"/>
      <c r="B95" s="53" t="s">
        <v>42</v>
      </c>
      <c r="C95" s="52"/>
      <c r="D95" s="54" t="s">
        <v>1</v>
      </c>
      <c r="E95" s="40">
        <v>2</v>
      </c>
      <c r="F95" s="9"/>
      <c r="G95" s="9"/>
      <c r="H95" s="14"/>
      <c r="I95" s="31">
        <f t="shared" si="1"/>
        <v>0</v>
      </c>
    </row>
    <row r="96" spans="1:9" x14ac:dyDescent="0.25">
      <c r="A96" s="56"/>
      <c r="B96" s="57" t="s">
        <v>42</v>
      </c>
      <c r="C96" s="56"/>
      <c r="D96" s="58" t="s">
        <v>1</v>
      </c>
      <c r="E96" s="36">
        <v>1</v>
      </c>
      <c r="F96" s="7"/>
      <c r="G96" s="7"/>
      <c r="H96" s="15"/>
      <c r="I96" s="31">
        <f t="shared" si="1"/>
        <v>0</v>
      </c>
    </row>
    <row r="97" spans="1:9" x14ac:dyDescent="0.25">
      <c r="A97" s="36"/>
      <c r="B97" s="51" t="s">
        <v>185</v>
      </c>
      <c r="C97" s="36" t="s">
        <v>186</v>
      </c>
      <c r="D97" s="36" t="s">
        <v>1</v>
      </c>
      <c r="E97" s="36">
        <v>1</v>
      </c>
      <c r="F97" s="7"/>
      <c r="G97" s="7"/>
      <c r="H97" s="16"/>
      <c r="I97" s="31">
        <f t="shared" si="1"/>
        <v>0</v>
      </c>
    </row>
    <row r="98" spans="1:9" x14ac:dyDescent="0.25">
      <c r="A98" s="36"/>
      <c r="B98" s="51" t="s">
        <v>185</v>
      </c>
      <c r="C98" s="36" t="s">
        <v>187</v>
      </c>
      <c r="D98" s="36" t="s">
        <v>1</v>
      </c>
      <c r="E98" s="36">
        <v>1</v>
      </c>
      <c r="F98" s="7"/>
      <c r="G98" s="7"/>
      <c r="H98" s="16"/>
      <c r="I98" s="31">
        <f t="shared" si="1"/>
        <v>0</v>
      </c>
    </row>
    <row r="99" spans="1:9" x14ac:dyDescent="0.25">
      <c r="A99" s="35"/>
      <c r="B99" s="34" t="s">
        <v>146</v>
      </c>
      <c r="C99" s="35"/>
      <c r="D99" s="35" t="s">
        <v>1</v>
      </c>
      <c r="E99" s="36">
        <v>1</v>
      </c>
      <c r="F99" s="7"/>
      <c r="G99" s="7"/>
      <c r="H99" s="8"/>
      <c r="I99" s="31">
        <f t="shared" si="1"/>
        <v>0</v>
      </c>
    </row>
    <row r="100" spans="1:9" x14ac:dyDescent="0.25">
      <c r="A100" s="35"/>
      <c r="B100" s="34" t="s">
        <v>148</v>
      </c>
      <c r="C100" s="35"/>
      <c r="D100" s="35" t="s">
        <v>1</v>
      </c>
      <c r="E100" s="36">
        <v>1</v>
      </c>
      <c r="F100" s="7"/>
      <c r="G100" s="7"/>
      <c r="H100" s="8"/>
      <c r="I100" s="31">
        <f t="shared" si="1"/>
        <v>0</v>
      </c>
    </row>
    <row r="101" spans="1:9" x14ac:dyDescent="0.25">
      <c r="A101" s="35"/>
      <c r="B101" s="34" t="s">
        <v>168</v>
      </c>
      <c r="C101" s="35"/>
      <c r="D101" s="35" t="s">
        <v>1</v>
      </c>
      <c r="E101" s="36">
        <v>1</v>
      </c>
      <c r="F101" s="7"/>
      <c r="G101" s="7"/>
      <c r="H101" s="8"/>
      <c r="I101" s="31">
        <f t="shared" si="1"/>
        <v>0</v>
      </c>
    </row>
    <row r="102" spans="1:9" x14ac:dyDescent="0.25">
      <c r="A102" s="48"/>
      <c r="B102" s="49" t="s">
        <v>107</v>
      </c>
      <c r="C102" s="39"/>
      <c r="D102" s="39" t="s">
        <v>1</v>
      </c>
      <c r="E102" s="40">
        <v>2</v>
      </c>
      <c r="F102" s="9"/>
      <c r="G102" s="9"/>
      <c r="H102" s="10"/>
      <c r="I102" s="31">
        <f t="shared" si="1"/>
        <v>0</v>
      </c>
    </row>
    <row r="103" spans="1:9" x14ac:dyDescent="0.25">
      <c r="A103" s="48"/>
      <c r="B103" s="49" t="s">
        <v>108</v>
      </c>
      <c r="C103" s="39"/>
      <c r="D103" s="39" t="s">
        <v>1</v>
      </c>
      <c r="E103" s="40">
        <v>4</v>
      </c>
      <c r="F103" s="9"/>
      <c r="G103" s="9"/>
      <c r="H103" s="10"/>
      <c r="I103" s="31">
        <f t="shared" si="1"/>
        <v>0</v>
      </c>
    </row>
    <row r="104" spans="1:9" x14ac:dyDescent="0.25">
      <c r="A104" s="35"/>
      <c r="B104" s="34" t="s">
        <v>169</v>
      </c>
      <c r="C104" s="35"/>
      <c r="D104" s="35" t="s">
        <v>1</v>
      </c>
      <c r="E104" s="36">
        <v>2</v>
      </c>
      <c r="F104" s="7"/>
      <c r="G104" s="7"/>
      <c r="H104" s="8"/>
      <c r="I104" s="31">
        <f t="shared" si="1"/>
        <v>0</v>
      </c>
    </row>
    <row r="105" spans="1:9" x14ac:dyDescent="0.25">
      <c r="A105" s="35"/>
      <c r="B105" s="34" t="s">
        <v>63</v>
      </c>
      <c r="C105" s="35"/>
      <c r="D105" s="35" t="s">
        <v>1</v>
      </c>
      <c r="E105" s="36">
        <v>1</v>
      </c>
      <c r="F105" s="7"/>
      <c r="G105" s="7"/>
      <c r="H105" s="8"/>
      <c r="I105" s="31">
        <f t="shared" si="1"/>
        <v>0</v>
      </c>
    </row>
    <row r="106" spans="1:9" x14ac:dyDescent="0.25">
      <c r="A106" s="35"/>
      <c r="B106" s="34" t="s">
        <v>128</v>
      </c>
      <c r="C106" s="35"/>
      <c r="D106" s="35" t="s">
        <v>1</v>
      </c>
      <c r="E106" s="36">
        <v>2</v>
      </c>
      <c r="F106" s="7"/>
      <c r="G106" s="7"/>
      <c r="H106" s="8"/>
      <c r="I106" s="31">
        <f t="shared" si="1"/>
        <v>0</v>
      </c>
    </row>
    <row r="107" spans="1:9" x14ac:dyDescent="0.25">
      <c r="A107" s="48"/>
      <c r="B107" s="49" t="s">
        <v>114</v>
      </c>
      <c r="C107" s="39"/>
      <c r="D107" s="39" t="s">
        <v>1</v>
      </c>
      <c r="E107" s="40">
        <v>1</v>
      </c>
      <c r="F107" s="9"/>
      <c r="G107" s="9"/>
      <c r="H107" s="10"/>
      <c r="I107" s="31">
        <f t="shared" si="1"/>
        <v>0</v>
      </c>
    </row>
    <row r="108" spans="1:9" x14ac:dyDescent="0.25">
      <c r="A108" s="39"/>
      <c r="B108" s="42" t="s">
        <v>17</v>
      </c>
      <c r="C108" s="39"/>
      <c r="D108" s="39" t="s">
        <v>1</v>
      </c>
      <c r="E108" s="40">
        <v>16</v>
      </c>
      <c r="F108" s="9"/>
      <c r="G108" s="9"/>
      <c r="H108" s="10"/>
      <c r="I108" s="31">
        <f t="shared" si="1"/>
        <v>0</v>
      </c>
    </row>
    <row r="109" spans="1:9" x14ac:dyDescent="0.25">
      <c r="A109" s="35"/>
      <c r="B109" s="34" t="s">
        <v>17</v>
      </c>
      <c r="C109" s="35"/>
      <c r="D109" s="35" t="s">
        <v>1</v>
      </c>
      <c r="E109" s="36">
        <v>4</v>
      </c>
      <c r="F109" s="7"/>
      <c r="G109" s="7"/>
      <c r="H109" s="8"/>
      <c r="I109" s="31">
        <f t="shared" si="1"/>
        <v>0</v>
      </c>
    </row>
    <row r="110" spans="1:9" x14ac:dyDescent="0.25">
      <c r="A110" s="35"/>
      <c r="B110" s="34" t="s">
        <v>17</v>
      </c>
      <c r="C110" s="35"/>
      <c r="D110" s="35" t="s">
        <v>1</v>
      </c>
      <c r="E110" s="36">
        <v>1</v>
      </c>
      <c r="F110" s="7"/>
      <c r="G110" s="7"/>
      <c r="H110" s="8"/>
      <c r="I110" s="31">
        <f t="shared" si="1"/>
        <v>0</v>
      </c>
    </row>
    <row r="111" spans="1:9" x14ac:dyDescent="0.25">
      <c r="A111" s="35"/>
      <c r="B111" s="34" t="s">
        <v>154</v>
      </c>
      <c r="C111" s="35"/>
      <c r="D111" s="35" t="s">
        <v>1</v>
      </c>
      <c r="E111" s="36">
        <v>1</v>
      </c>
      <c r="F111" s="7"/>
      <c r="G111" s="7"/>
      <c r="H111" s="8"/>
      <c r="I111" s="31">
        <f t="shared" si="1"/>
        <v>0</v>
      </c>
    </row>
    <row r="112" spans="1:9" x14ac:dyDescent="0.25">
      <c r="A112" s="39"/>
      <c r="B112" s="42" t="s">
        <v>18</v>
      </c>
      <c r="C112" s="39"/>
      <c r="D112" s="39" t="s">
        <v>1</v>
      </c>
      <c r="E112" s="40">
        <v>2</v>
      </c>
      <c r="F112" s="9"/>
      <c r="G112" s="9"/>
      <c r="H112" s="10"/>
      <c r="I112" s="31">
        <f t="shared" si="1"/>
        <v>0</v>
      </c>
    </row>
    <row r="113" spans="1:9" x14ac:dyDescent="0.25">
      <c r="A113" s="35"/>
      <c r="B113" s="34" t="s">
        <v>18</v>
      </c>
      <c r="C113" s="35"/>
      <c r="D113" s="35" t="s">
        <v>1</v>
      </c>
      <c r="E113" s="36">
        <v>10</v>
      </c>
      <c r="F113" s="7"/>
      <c r="G113" s="7"/>
      <c r="H113" s="8"/>
      <c r="I113" s="31">
        <f t="shared" si="1"/>
        <v>0</v>
      </c>
    </row>
    <row r="114" spans="1:9" x14ac:dyDescent="0.25">
      <c r="A114" s="35"/>
      <c r="B114" s="34" t="s">
        <v>18</v>
      </c>
      <c r="C114" s="35"/>
      <c r="D114" s="35" t="s">
        <v>1</v>
      </c>
      <c r="E114" s="36">
        <v>1</v>
      </c>
      <c r="F114" s="7"/>
      <c r="G114" s="7"/>
      <c r="H114" s="8"/>
      <c r="I114" s="31">
        <f t="shared" si="1"/>
        <v>0</v>
      </c>
    </row>
    <row r="115" spans="1:9" x14ac:dyDescent="0.25">
      <c r="A115" s="36"/>
      <c r="B115" s="51" t="s">
        <v>180</v>
      </c>
      <c r="C115" s="36" t="s">
        <v>181</v>
      </c>
      <c r="D115" s="36" t="s">
        <v>1</v>
      </c>
      <c r="E115" s="36">
        <v>1</v>
      </c>
      <c r="F115" s="7"/>
      <c r="G115" s="7"/>
      <c r="H115" s="16"/>
      <c r="I115" s="31">
        <f t="shared" si="1"/>
        <v>0</v>
      </c>
    </row>
    <row r="116" spans="1:9" x14ac:dyDescent="0.25">
      <c r="A116" s="36"/>
      <c r="B116" s="51" t="s">
        <v>180</v>
      </c>
      <c r="C116" s="36" t="s">
        <v>184</v>
      </c>
      <c r="D116" s="36" t="s">
        <v>1</v>
      </c>
      <c r="E116" s="36">
        <v>1</v>
      </c>
      <c r="F116" s="7"/>
      <c r="G116" s="7"/>
      <c r="H116" s="16"/>
      <c r="I116" s="31">
        <f t="shared" si="1"/>
        <v>0</v>
      </c>
    </row>
    <row r="117" spans="1:9" x14ac:dyDescent="0.25">
      <c r="A117" s="39"/>
      <c r="B117" s="42" t="s">
        <v>19</v>
      </c>
      <c r="C117" s="39"/>
      <c r="D117" s="39" t="s">
        <v>1</v>
      </c>
      <c r="E117" s="40">
        <v>14</v>
      </c>
      <c r="F117" s="9"/>
      <c r="G117" s="9"/>
      <c r="H117" s="10"/>
      <c r="I117" s="31">
        <f t="shared" si="1"/>
        <v>0</v>
      </c>
    </row>
    <row r="118" spans="1:9" x14ac:dyDescent="0.25">
      <c r="A118" s="35"/>
      <c r="B118" s="34" t="s">
        <v>19</v>
      </c>
      <c r="C118" s="35"/>
      <c r="D118" s="35" t="s">
        <v>1</v>
      </c>
      <c r="E118" s="36">
        <v>10</v>
      </c>
      <c r="F118" s="7"/>
      <c r="G118" s="7"/>
      <c r="H118" s="8"/>
      <c r="I118" s="31">
        <f t="shared" si="1"/>
        <v>0</v>
      </c>
    </row>
    <row r="119" spans="1:9" x14ac:dyDescent="0.25">
      <c r="A119" s="39"/>
      <c r="B119" s="42" t="s">
        <v>20</v>
      </c>
      <c r="C119" s="39"/>
      <c r="D119" s="39" t="s">
        <v>1</v>
      </c>
      <c r="E119" s="40">
        <v>21</v>
      </c>
      <c r="F119" s="9"/>
      <c r="G119" s="9"/>
      <c r="H119" s="10"/>
      <c r="I119" s="31">
        <f t="shared" si="1"/>
        <v>0</v>
      </c>
    </row>
    <row r="120" spans="1:9" x14ac:dyDescent="0.25">
      <c r="A120" s="35"/>
      <c r="B120" s="34" t="s">
        <v>20</v>
      </c>
      <c r="C120" s="35"/>
      <c r="D120" s="35" t="s">
        <v>1</v>
      </c>
      <c r="E120" s="36">
        <v>12</v>
      </c>
      <c r="F120" s="7"/>
      <c r="G120" s="7"/>
      <c r="H120" s="8"/>
      <c r="I120" s="31">
        <f t="shared" si="1"/>
        <v>0</v>
      </c>
    </row>
    <row r="121" spans="1:9" x14ac:dyDescent="0.25">
      <c r="A121" s="35"/>
      <c r="B121" s="34" t="s">
        <v>20</v>
      </c>
      <c r="C121" s="35"/>
      <c r="D121" s="35" t="s">
        <v>1</v>
      </c>
      <c r="E121" s="36">
        <v>13</v>
      </c>
      <c r="F121" s="7"/>
      <c r="G121" s="7"/>
      <c r="H121" s="8"/>
      <c r="I121" s="31">
        <f t="shared" si="1"/>
        <v>0</v>
      </c>
    </row>
    <row r="122" spans="1:9" x14ac:dyDescent="0.25">
      <c r="A122" s="35"/>
      <c r="B122" s="34" t="s">
        <v>144</v>
      </c>
      <c r="C122" s="35"/>
      <c r="D122" s="35" t="s">
        <v>1</v>
      </c>
      <c r="E122" s="36">
        <v>2</v>
      </c>
      <c r="F122" s="7"/>
      <c r="G122" s="7"/>
      <c r="H122" s="8"/>
      <c r="I122" s="31">
        <f t="shared" si="1"/>
        <v>0</v>
      </c>
    </row>
    <row r="123" spans="1:9" x14ac:dyDescent="0.25">
      <c r="A123" s="35"/>
      <c r="B123" s="34" t="s">
        <v>162</v>
      </c>
      <c r="C123" s="35"/>
      <c r="D123" s="35" t="s">
        <v>1</v>
      </c>
      <c r="E123" s="36">
        <v>1</v>
      </c>
      <c r="F123" s="7"/>
      <c r="G123" s="7"/>
      <c r="H123" s="8"/>
      <c r="I123" s="31">
        <f t="shared" si="1"/>
        <v>0</v>
      </c>
    </row>
    <row r="124" spans="1:9" x14ac:dyDescent="0.25">
      <c r="A124" s="35"/>
      <c r="B124" s="34" t="s">
        <v>161</v>
      </c>
      <c r="C124" s="35"/>
      <c r="D124" s="35" t="s">
        <v>3</v>
      </c>
      <c r="E124" s="36">
        <v>1</v>
      </c>
      <c r="F124" s="7"/>
      <c r="G124" s="7"/>
      <c r="H124" s="8"/>
      <c r="I124" s="31">
        <f t="shared" si="1"/>
        <v>0</v>
      </c>
    </row>
    <row r="125" spans="1:9" ht="30" x14ac:dyDescent="0.25">
      <c r="A125" s="50"/>
      <c r="B125" s="60" t="s">
        <v>174</v>
      </c>
      <c r="C125" s="56"/>
      <c r="D125" s="56" t="s">
        <v>1</v>
      </c>
      <c r="E125" s="36">
        <v>1</v>
      </c>
      <c r="F125" s="7"/>
      <c r="G125" s="7"/>
      <c r="H125" s="15"/>
      <c r="I125" s="31">
        <f t="shared" si="1"/>
        <v>0</v>
      </c>
    </row>
    <row r="126" spans="1:9" x14ac:dyDescent="0.25">
      <c r="A126" s="39"/>
      <c r="B126" s="42" t="s">
        <v>21</v>
      </c>
      <c r="C126" s="39"/>
      <c r="D126" s="39" t="s">
        <v>1</v>
      </c>
      <c r="E126" s="40">
        <v>2</v>
      </c>
      <c r="F126" s="9"/>
      <c r="G126" s="9"/>
      <c r="H126" s="10"/>
      <c r="I126" s="31">
        <f t="shared" si="1"/>
        <v>0</v>
      </c>
    </row>
    <row r="127" spans="1:9" x14ac:dyDescent="0.25">
      <c r="A127" s="35"/>
      <c r="B127" s="34" t="s">
        <v>21</v>
      </c>
      <c r="C127" s="35"/>
      <c r="D127" s="35" t="s">
        <v>1</v>
      </c>
      <c r="E127" s="36">
        <v>1</v>
      </c>
      <c r="F127" s="7"/>
      <c r="G127" s="7"/>
      <c r="H127" s="8"/>
      <c r="I127" s="31">
        <f t="shared" si="1"/>
        <v>0</v>
      </c>
    </row>
    <row r="128" spans="1:9" x14ac:dyDescent="0.25">
      <c r="A128" s="39"/>
      <c r="B128" s="42" t="s">
        <v>22</v>
      </c>
      <c r="C128" s="39"/>
      <c r="D128" s="39" t="s">
        <v>1</v>
      </c>
      <c r="E128" s="40">
        <v>2</v>
      </c>
      <c r="F128" s="9"/>
      <c r="G128" s="9"/>
      <c r="H128" s="10"/>
      <c r="I128" s="31">
        <f t="shared" si="1"/>
        <v>0</v>
      </c>
    </row>
    <row r="129" spans="1:9" x14ac:dyDescent="0.25">
      <c r="A129" s="35"/>
      <c r="B129" s="34" t="s">
        <v>22</v>
      </c>
      <c r="C129" s="35"/>
      <c r="D129" s="35" t="s">
        <v>1</v>
      </c>
      <c r="E129" s="36">
        <v>1</v>
      </c>
      <c r="F129" s="7"/>
      <c r="G129" s="7"/>
      <c r="H129" s="8"/>
      <c r="I129" s="31">
        <f t="shared" si="1"/>
        <v>0</v>
      </c>
    </row>
    <row r="130" spans="1:9" x14ac:dyDescent="0.25">
      <c r="A130" s="52"/>
      <c r="B130" s="53" t="s">
        <v>43</v>
      </c>
      <c r="C130" s="52"/>
      <c r="D130" s="54" t="s">
        <v>1</v>
      </c>
      <c r="E130" s="40">
        <v>20</v>
      </c>
      <c r="F130" s="9"/>
      <c r="G130" s="9"/>
      <c r="H130" s="14"/>
      <c r="I130" s="31">
        <f t="shared" si="1"/>
        <v>0</v>
      </c>
    </row>
    <row r="131" spans="1:9" x14ac:dyDescent="0.25">
      <c r="A131" s="56"/>
      <c r="B131" s="57" t="s">
        <v>43</v>
      </c>
      <c r="C131" s="56"/>
      <c r="D131" s="58" t="s">
        <v>1</v>
      </c>
      <c r="E131" s="36">
        <v>2</v>
      </c>
      <c r="F131" s="7"/>
      <c r="G131" s="7"/>
      <c r="H131" s="15"/>
      <c r="I131" s="31">
        <f t="shared" ref="I131:I194" si="2">E131*H131</f>
        <v>0</v>
      </c>
    </row>
    <row r="132" spans="1:9" x14ac:dyDescent="0.25">
      <c r="A132" s="36"/>
      <c r="B132" s="51" t="s">
        <v>178</v>
      </c>
      <c r="C132" s="36" t="s">
        <v>179</v>
      </c>
      <c r="D132" s="36" t="s">
        <v>1</v>
      </c>
      <c r="E132" s="36">
        <v>1</v>
      </c>
      <c r="F132" s="7"/>
      <c r="G132" s="7"/>
      <c r="H132" s="16"/>
      <c r="I132" s="31">
        <f t="shared" si="2"/>
        <v>0</v>
      </c>
    </row>
    <row r="133" spans="1:9" x14ac:dyDescent="0.25">
      <c r="A133" s="48"/>
      <c r="B133" s="49" t="s">
        <v>125</v>
      </c>
      <c r="C133" s="39"/>
      <c r="D133" s="39" t="s">
        <v>1</v>
      </c>
      <c r="E133" s="40">
        <v>1</v>
      </c>
      <c r="F133" s="9"/>
      <c r="G133" s="9"/>
      <c r="H133" s="10"/>
      <c r="I133" s="31">
        <f t="shared" si="2"/>
        <v>0</v>
      </c>
    </row>
    <row r="134" spans="1:9" ht="30" x14ac:dyDescent="0.25">
      <c r="A134" s="39"/>
      <c r="B134" s="42" t="s">
        <v>105</v>
      </c>
      <c r="C134" s="39"/>
      <c r="D134" s="39" t="s">
        <v>1</v>
      </c>
      <c r="E134" s="40">
        <v>1</v>
      </c>
      <c r="F134" s="9"/>
      <c r="G134" s="9"/>
      <c r="H134" s="10"/>
      <c r="I134" s="31">
        <f t="shared" si="2"/>
        <v>0</v>
      </c>
    </row>
    <row r="135" spans="1:9" x14ac:dyDescent="0.25">
      <c r="A135" s="48"/>
      <c r="B135" s="38" t="s">
        <v>119</v>
      </c>
      <c r="C135" s="39"/>
      <c r="D135" s="39" t="s">
        <v>1</v>
      </c>
      <c r="E135" s="40">
        <v>1</v>
      </c>
      <c r="F135" s="9"/>
      <c r="G135" s="9"/>
      <c r="H135" s="10"/>
      <c r="I135" s="31">
        <f t="shared" si="2"/>
        <v>0</v>
      </c>
    </row>
    <row r="136" spans="1:9" x14ac:dyDescent="0.25">
      <c r="A136" s="48"/>
      <c r="B136" s="38" t="s">
        <v>118</v>
      </c>
      <c r="C136" s="39"/>
      <c r="D136" s="39" t="s">
        <v>1</v>
      </c>
      <c r="E136" s="40">
        <v>1</v>
      </c>
      <c r="F136" s="9"/>
      <c r="G136" s="9"/>
      <c r="H136" s="10"/>
      <c r="I136" s="31">
        <f t="shared" si="2"/>
        <v>0</v>
      </c>
    </row>
    <row r="137" spans="1:9" x14ac:dyDescent="0.25">
      <c r="A137" s="35"/>
      <c r="B137" s="34" t="s">
        <v>166</v>
      </c>
      <c r="C137" s="35"/>
      <c r="D137" s="35" t="s">
        <v>1</v>
      </c>
      <c r="E137" s="36">
        <v>1</v>
      </c>
      <c r="F137" s="7"/>
      <c r="G137" s="7"/>
      <c r="H137" s="8"/>
      <c r="I137" s="31">
        <f t="shared" si="2"/>
        <v>0</v>
      </c>
    </row>
    <row r="138" spans="1:9" x14ac:dyDescent="0.25">
      <c r="A138" s="35"/>
      <c r="B138" s="34" t="s">
        <v>167</v>
      </c>
      <c r="C138" s="35"/>
      <c r="D138" s="35" t="s">
        <v>1</v>
      </c>
      <c r="E138" s="36">
        <v>1</v>
      </c>
      <c r="F138" s="7"/>
      <c r="G138" s="7"/>
      <c r="H138" s="8"/>
      <c r="I138" s="31">
        <f t="shared" si="2"/>
        <v>0</v>
      </c>
    </row>
    <row r="139" spans="1:9" x14ac:dyDescent="0.25">
      <c r="A139" s="48"/>
      <c r="B139" s="49" t="s">
        <v>109</v>
      </c>
      <c r="C139" s="39"/>
      <c r="D139" s="39" t="s">
        <v>1</v>
      </c>
      <c r="E139" s="40">
        <v>2</v>
      </c>
      <c r="F139" s="9"/>
      <c r="G139" s="9"/>
      <c r="H139" s="10"/>
      <c r="I139" s="31">
        <f t="shared" si="2"/>
        <v>0</v>
      </c>
    </row>
    <row r="140" spans="1:9" x14ac:dyDescent="0.25">
      <c r="A140" s="39"/>
      <c r="B140" s="42" t="s">
        <v>23</v>
      </c>
      <c r="C140" s="39"/>
      <c r="D140" s="39" t="s">
        <v>1</v>
      </c>
      <c r="E140" s="40">
        <v>12</v>
      </c>
      <c r="F140" s="9"/>
      <c r="G140" s="9"/>
      <c r="H140" s="10"/>
      <c r="I140" s="31">
        <f t="shared" si="2"/>
        <v>0</v>
      </c>
    </row>
    <row r="141" spans="1:9" x14ac:dyDescent="0.25">
      <c r="A141" s="35"/>
      <c r="B141" s="34" t="s">
        <v>23</v>
      </c>
      <c r="C141" s="35"/>
      <c r="D141" s="35" t="s">
        <v>1</v>
      </c>
      <c r="E141" s="36">
        <v>1</v>
      </c>
      <c r="F141" s="7"/>
      <c r="G141" s="7"/>
      <c r="H141" s="8"/>
      <c r="I141" s="31">
        <f t="shared" si="2"/>
        <v>0</v>
      </c>
    </row>
    <row r="142" spans="1:9" x14ac:dyDescent="0.25">
      <c r="A142" s="35"/>
      <c r="B142" s="34" t="s">
        <v>153</v>
      </c>
      <c r="C142" s="35"/>
      <c r="D142" s="35" t="s">
        <v>1</v>
      </c>
      <c r="E142" s="36">
        <v>4</v>
      </c>
      <c r="F142" s="7"/>
      <c r="G142" s="7"/>
      <c r="H142" s="8"/>
      <c r="I142" s="31">
        <f t="shared" si="2"/>
        <v>0</v>
      </c>
    </row>
    <row r="143" spans="1:9" x14ac:dyDescent="0.25">
      <c r="A143" s="48"/>
      <c r="B143" s="38" t="s">
        <v>124</v>
      </c>
      <c r="C143" s="39"/>
      <c r="D143" s="39" t="s">
        <v>1</v>
      </c>
      <c r="E143" s="40">
        <v>1</v>
      </c>
      <c r="F143" s="9"/>
      <c r="G143" s="9"/>
      <c r="H143" s="10"/>
      <c r="I143" s="31">
        <f t="shared" si="2"/>
        <v>0</v>
      </c>
    </row>
    <row r="144" spans="1:9" x14ac:dyDescent="0.25">
      <c r="A144" s="39"/>
      <c r="B144" s="42" t="s">
        <v>24</v>
      </c>
      <c r="C144" s="39"/>
      <c r="D144" s="39" t="s">
        <v>1</v>
      </c>
      <c r="E144" s="40">
        <v>3</v>
      </c>
      <c r="F144" s="9"/>
      <c r="G144" s="9"/>
      <c r="H144" s="10"/>
      <c r="I144" s="31">
        <f t="shared" si="2"/>
        <v>0</v>
      </c>
    </row>
    <row r="145" spans="1:9" x14ac:dyDescent="0.25">
      <c r="A145" s="35"/>
      <c r="B145" s="34" t="s">
        <v>24</v>
      </c>
      <c r="C145" s="35"/>
      <c r="D145" s="35" t="s">
        <v>1</v>
      </c>
      <c r="E145" s="36">
        <v>12</v>
      </c>
      <c r="F145" s="7"/>
      <c r="G145" s="7"/>
      <c r="H145" s="8"/>
      <c r="I145" s="31">
        <f t="shared" si="2"/>
        <v>0</v>
      </c>
    </row>
    <row r="146" spans="1:9" x14ac:dyDescent="0.25">
      <c r="A146" s="35"/>
      <c r="B146" s="34" t="s">
        <v>24</v>
      </c>
      <c r="C146" s="35"/>
      <c r="D146" s="35" t="s">
        <v>1</v>
      </c>
      <c r="E146" s="36">
        <v>1</v>
      </c>
      <c r="F146" s="7"/>
      <c r="G146" s="7"/>
      <c r="H146" s="8"/>
      <c r="I146" s="31">
        <f t="shared" si="2"/>
        <v>0</v>
      </c>
    </row>
    <row r="147" spans="1:9" x14ac:dyDescent="0.25">
      <c r="A147" s="48"/>
      <c r="B147" s="49" t="s">
        <v>113</v>
      </c>
      <c r="C147" s="39"/>
      <c r="D147" s="39" t="s">
        <v>1</v>
      </c>
      <c r="E147" s="40">
        <v>1</v>
      </c>
      <c r="F147" s="9"/>
      <c r="G147" s="9"/>
      <c r="H147" s="10"/>
      <c r="I147" s="31">
        <f t="shared" si="2"/>
        <v>0</v>
      </c>
    </row>
    <row r="148" spans="1:9" x14ac:dyDescent="0.25">
      <c r="A148" s="48"/>
      <c r="B148" s="38" t="s">
        <v>117</v>
      </c>
      <c r="C148" s="39"/>
      <c r="D148" s="39" t="s">
        <v>1</v>
      </c>
      <c r="E148" s="40">
        <v>1</v>
      </c>
      <c r="F148" s="9"/>
      <c r="G148" s="9"/>
      <c r="H148" s="10"/>
      <c r="I148" s="31">
        <f t="shared" si="2"/>
        <v>0</v>
      </c>
    </row>
    <row r="149" spans="1:9" x14ac:dyDescent="0.25">
      <c r="A149" s="39"/>
      <c r="B149" s="42" t="s">
        <v>27</v>
      </c>
      <c r="C149" s="39"/>
      <c r="D149" s="39" t="s">
        <v>1</v>
      </c>
      <c r="E149" s="40">
        <v>7</v>
      </c>
      <c r="F149" s="9"/>
      <c r="G149" s="9"/>
      <c r="H149" s="10"/>
      <c r="I149" s="31">
        <f t="shared" si="2"/>
        <v>0</v>
      </c>
    </row>
    <row r="150" spans="1:9" x14ac:dyDescent="0.25">
      <c r="A150" s="35"/>
      <c r="B150" s="34" t="s">
        <v>27</v>
      </c>
      <c r="C150" s="35"/>
      <c r="D150" s="35" t="s">
        <v>1</v>
      </c>
      <c r="E150" s="36">
        <v>4</v>
      </c>
      <c r="F150" s="7"/>
      <c r="G150" s="7"/>
      <c r="H150" s="8"/>
      <c r="I150" s="31">
        <f t="shared" si="2"/>
        <v>0</v>
      </c>
    </row>
    <row r="151" spans="1:9" x14ac:dyDescent="0.25">
      <c r="A151" s="35"/>
      <c r="B151" s="34" t="s">
        <v>27</v>
      </c>
      <c r="C151" s="35"/>
      <c r="D151" s="35" t="s">
        <v>1</v>
      </c>
      <c r="E151" s="36">
        <v>5</v>
      </c>
      <c r="F151" s="7"/>
      <c r="G151" s="7"/>
      <c r="H151" s="8"/>
      <c r="I151" s="31">
        <f t="shared" si="2"/>
        <v>0</v>
      </c>
    </row>
    <row r="152" spans="1:9" x14ac:dyDescent="0.25">
      <c r="A152" s="48"/>
      <c r="B152" s="49" t="s">
        <v>112</v>
      </c>
      <c r="C152" s="39"/>
      <c r="D152" s="39" t="s">
        <v>1</v>
      </c>
      <c r="E152" s="40">
        <v>1</v>
      </c>
      <c r="F152" s="9"/>
      <c r="G152" s="9"/>
      <c r="H152" s="10"/>
      <c r="I152" s="31">
        <f t="shared" si="2"/>
        <v>0</v>
      </c>
    </row>
    <row r="153" spans="1:9" x14ac:dyDescent="0.25">
      <c r="A153" s="39"/>
      <c r="B153" s="42" t="s">
        <v>32</v>
      </c>
      <c r="C153" s="39"/>
      <c r="D153" s="39" t="s">
        <v>3</v>
      </c>
      <c r="E153" s="40">
        <v>1</v>
      </c>
      <c r="F153" s="9"/>
      <c r="G153" s="9"/>
      <c r="H153" s="10"/>
      <c r="I153" s="31">
        <f t="shared" si="2"/>
        <v>0</v>
      </c>
    </row>
    <row r="154" spans="1:9" x14ac:dyDescent="0.25">
      <c r="A154" s="35"/>
      <c r="B154" s="34" t="s">
        <v>32</v>
      </c>
      <c r="C154" s="35"/>
      <c r="D154" s="35" t="s">
        <v>3</v>
      </c>
      <c r="E154" s="36">
        <v>6</v>
      </c>
      <c r="F154" s="7"/>
      <c r="G154" s="7"/>
      <c r="H154" s="8"/>
      <c r="I154" s="31">
        <f t="shared" si="2"/>
        <v>0</v>
      </c>
    </row>
    <row r="155" spans="1:9" x14ac:dyDescent="0.25">
      <c r="A155" s="35"/>
      <c r="B155" s="34" t="s">
        <v>32</v>
      </c>
      <c r="C155" s="35"/>
      <c r="D155" s="35" t="s">
        <v>3</v>
      </c>
      <c r="E155" s="36">
        <v>1</v>
      </c>
      <c r="F155" s="7"/>
      <c r="G155" s="7"/>
      <c r="H155" s="8"/>
      <c r="I155" s="31">
        <f t="shared" si="2"/>
        <v>0</v>
      </c>
    </row>
    <row r="156" spans="1:9" x14ac:dyDescent="0.25">
      <c r="A156" s="50"/>
      <c r="B156" s="60" t="s">
        <v>173</v>
      </c>
      <c r="C156" s="56"/>
      <c r="D156" s="56" t="s">
        <v>1</v>
      </c>
      <c r="E156" s="36">
        <v>1</v>
      </c>
      <c r="F156" s="7"/>
      <c r="G156" s="7"/>
      <c r="H156" s="17"/>
      <c r="I156" s="31">
        <f t="shared" si="2"/>
        <v>0</v>
      </c>
    </row>
    <row r="157" spans="1:9" x14ac:dyDescent="0.25">
      <c r="A157" s="39"/>
      <c r="B157" s="42" t="s">
        <v>33</v>
      </c>
      <c r="C157" s="39"/>
      <c r="D157" s="39" t="s">
        <v>3</v>
      </c>
      <c r="E157" s="40">
        <v>8</v>
      </c>
      <c r="F157" s="9"/>
      <c r="G157" s="9"/>
      <c r="H157" s="10"/>
      <c r="I157" s="31">
        <f t="shared" si="2"/>
        <v>0</v>
      </c>
    </row>
    <row r="158" spans="1:9" x14ac:dyDescent="0.25">
      <c r="A158" s="35"/>
      <c r="B158" s="34" t="s">
        <v>33</v>
      </c>
      <c r="C158" s="35"/>
      <c r="D158" s="35" t="s">
        <v>3</v>
      </c>
      <c r="E158" s="36">
        <v>3</v>
      </c>
      <c r="F158" s="7"/>
      <c r="G158" s="7"/>
      <c r="H158" s="8"/>
      <c r="I158" s="31">
        <f t="shared" si="2"/>
        <v>0</v>
      </c>
    </row>
    <row r="159" spans="1:9" x14ac:dyDescent="0.25">
      <c r="A159" s="35"/>
      <c r="B159" s="34" t="s">
        <v>33</v>
      </c>
      <c r="C159" s="35"/>
      <c r="D159" s="35" t="s">
        <v>3</v>
      </c>
      <c r="E159" s="36">
        <v>1</v>
      </c>
      <c r="F159" s="7"/>
      <c r="G159" s="7"/>
      <c r="H159" s="8"/>
      <c r="I159" s="31">
        <f t="shared" si="2"/>
        <v>0</v>
      </c>
    </row>
    <row r="160" spans="1:9" x14ac:dyDescent="0.25">
      <c r="A160" s="39"/>
      <c r="B160" s="42" t="s">
        <v>34</v>
      </c>
      <c r="C160" s="39"/>
      <c r="D160" s="39" t="s">
        <v>1</v>
      </c>
      <c r="E160" s="40">
        <v>4</v>
      </c>
      <c r="F160" s="9"/>
      <c r="G160" s="9"/>
      <c r="H160" s="10"/>
      <c r="I160" s="31">
        <f t="shared" si="2"/>
        <v>0</v>
      </c>
    </row>
    <row r="161" spans="1:9" x14ac:dyDescent="0.25">
      <c r="A161" s="35"/>
      <c r="B161" s="34" t="s">
        <v>34</v>
      </c>
      <c r="C161" s="35"/>
      <c r="D161" s="35" t="s">
        <v>1</v>
      </c>
      <c r="E161" s="36">
        <v>8</v>
      </c>
      <c r="F161" s="7"/>
      <c r="G161" s="7"/>
      <c r="H161" s="8"/>
      <c r="I161" s="31">
        <f t="shared" si="2"/>
        <v>0</v>
      </c>
    </row>
    <row r="162" spans="1:9" x14ac:dyDescent="0.25">
      <c r="A162" s="35"/>
      <c r="B162" s="34" t="s">
        <v>34</v>
      </c>
      <c r="C162" s="35"/>
      <c r="D162" s="35" t="s">
        <v>1</v>
      </c>
      <c r="E162" s="36">
        <v>1</v>
      </c>
      <c r="F162" s="7"/>
      <c r="G162" s="7"/>
      <c r="H162" s="8"/>
      <c r="I162" s="31">
        <f t="shared" si="2"/>
        <v>0</v>
      </c>
    </row>
    <row r="163" spans="1:9" x14ac:dyDescent="0.25">
      <c r="A163" s="39"/>
      <c r="B163" s="42" t="s">
        <v>35</v>
      </c>
      <c r="C163" s="39"/>
      <c r="D163" s="39" t="s">
        <v>1</v>
      </c>
      <c r="E163" s="40">
        <v>1</v>
      </c>
      <c r="F163" s="9"/>
      <c r="G163" s="9"/>
      <c r="H163" s="10"/>
      <c r="I163" s="31">
        <f t="shared" si="2"/>
        <v>0</v>
      </c>
    </row>
    <row r="164" spans="1:9" x14ac:dyDescent="0.25">
      <c r="A164" s="35"/>
      <c r="B164" s="34" t="s">
        <v>35</v>
      </c>
      <c r="C164" s="35"/>
      <c r="D164" s="35" t="s">
        <v>1</v>
      </c>
      <c r="E164" s="36">
        <v>1</v>
      </c>
      <c r="F164" s="7"/>
      <c r="G164" s="7"/>
      <c r="H164" s="8"/>
      <c r="I164" s="31">
        <f t="shared" si="2"/>
        <v>0</v>
      </c>
    </row>
    <row r="165" spans="1:9" x14ac:dyDescent="0.25">
      <c r="A165" s="35"/>
      <c r="B165" s="34" t="s">
        <v>150</v>
      </c>
      <c r="C165" s="35"/>
      <c r="D165" s="35" t="s">
        <v>1</v>
      </c>
      <c r="E165" s="36">
        <v>4</v>
      </c>
      <c r="F165" s="7"/>
      <c r="G165" s="7"/>
      <c r="H165" s="8"/>
      <c r="I165" s="31">
        <f t="shared" si="2"/>
        <v>0</v>
      </c>
    </row>
    <row r="166" spans="1:9" x14ac:dyDescent="0.25">
      <c r="A166" s="39"/>
      <c r="B166" s="42" t="s">
        <v>36</v>
      </c>
      <c r="C166" s="39"/>
      <c r="D166" s="39" t="s">
        <v>1</v>
      </c>
      <c r="E166" s="40">
        <v>3</v>
      </c>
      <c r="F166" s="9"/>
      <c r="G166" s="9"/>
      <c r="H166" s="10"/>
      <c r="I166" s="31">
        <f t="shared" si="2"/>
        <v>0</v>
      </c>
    </row>
    <row r="167" spans="1:9" x14ac:dyDescent="0.25">
      <c r="A167" s="35"/>
      <c r="B167" s="34" t="s">
        <v>36</v>
      </c>
      <c r="C167" s="35"/>
      <c r="D167" s="35" t="s">
        <v>1</v>
      </c>
      <c r="E167" s="36">
        <v>2</v>
      </c>
      <c r="F167" s="7"/>
      <c r="G167" s="7"/>
      <c r="H167" s="8"/>
      <c r="I167" s="31">
        <f t="shared" si="2"/>
        <v>0</v>
      </c>
    </row>
    <row r="168" spans="1:9" ht="30" x14ac:dyDescent="0.25">
      <c r="A168" s="48"/>
      <c r="B168" s="49" t="s">
        <v>116</v>
      </c>
      <c r="C168" s="39"/>
      <c r="D168" s="39" t="s">
        <v>1</v>
      </c>
      <c r="E168" s="40">
        <v>1</v>
      </c>
      <c r="F168" s="9"/>
      <c r="G168" s="9"/>
      <c r="H168" s="10"/>
      <c r="I168" s="31">
        <f t="shared" si="2"/>
        <v>0</v>
      </c>
    </row>
    <row r="169" spans="1:9" x14ac:dyDescent="0.25">
      <c r="A169" s="35"/>
      <c r="B169" s="34" t="s">
        <v>145</v>
      </c>
      <c r="C169" s="35"/>
      <c r="D169" s="35" t="s">
        <v>1</v>
      </c>
      <c r="E169" s="36">
        <v>5</v>
      </c>
      <c r="F169" s="7"/>
      <c r="G169" s="7"/>
      <c r="H169" s="8"/>
      <c r="I169" s="31">
        <f t="shared" si="2"/>
        <v>0</v>
      </c>
    </row>
    <row r="170" spans="1:9" x14ac:dyDescent="0.25">
      <c r="A170" s="52"/>
      <c r="B170" s="53" t="s">
        <v>44</v>
      </c>
      <c r="C170" s="52"/>
      <c r="D170" s="52" t="s">
        <v>1</v>
      </c>
      <c r="E170" s="40">
        <v>2</v>
      </c>
      <c r="F170" s="9"/>
      <c r="G170" s="9"/>
      <c r="H170" s="14"/>
      <c r="I170" s="31">
        <f t="shared" si="2"/>
        <v>0</v>
      </c>
    </row>
    <row r="171" spans="1:9" x14ac:dyDescent="0.25">
      <c r="A171" s="56"/>
      <c r="B171" s="57" t="s">
        <v>44</v>
      </c>
      <c r="C171" s="56"/>
      <c r="D171" s="56" t="s">
        <v>1</v>
      </c>
      <c r="E171" s="36">
        <v>3</v>
      </c>
      <c r="F171" s="7"/>
      <c r="G171" s="7"/>
      <c r="H171" s="15"/>
      <c r="I171" s="31">
        <f t="shared" si="2"/>
        <v>0</v>
      </c>
    </row>
    <row r="172" spans="1:9" x14ac:dyDescent="0.25">
      <c r="A172" s="48"/>
      <c r="B172" s="49" t="s">
        <v>199</v>
      </c>
      <c r="C172" s="39"/>
      <c r="D172" s="39" t="s">
        <v>1</v>
      </c>
      <c r="E172" s="40">
        <v>1</v>
      </c>
      <c r="F172" s="9"/>
      <c r="G172" s="9"/>
      <c r="H172" s="10"/>
      <c r="I172" s="31">
        <f t="shared" si="2"/>
        <v>0</v>
      </c>
    </row>
    <row r="173" spans="1:9" x14ac:dyDescent="0.25">
      <c r="A173" s="35"/>
      <c r="B173" s="34" t="s">
        <v>53</v>
      </c>
      <c r="C173" s="35"/>
      <c r="D173" s="35" t="s">
        <v>1</v>
      </c>
      <c r="E173" s="36">
        <v>2</v>
      </c>
      <c r="F173" s="7"/>
      <c r="G173" s="7"/>
      <c r="H173" s="8"/>
      <c r="I173" s="31">
        <f t="shared" si="2"/>
        <v>0</v>
      </c>
    </row>
    <row r="174" spans="1:9" x14ac:dyDescent="0.25">
      <c r="A174" s="52"/>
      <c r="B174" s="53" t="s">
        <v>45</v>
      </c>
      <c r="C174" s="52"/>
      <c r="D174" s="52" t="s">
        <v>1</v>
      </c>
      <c r="E174" s="40">
        <v>1</v>
      </c>
      <c r="F174" s="9"/>
      <c r="G174" s="9"/>
      <c r="H174" s="14"/>
      <c r="I174" s="31">
        <f t="shared" si="2"/>
        <v>0</v>
      </c>
    </row>
    <row r="175" spans="1:9" x14ac:dyDescent="0.25">
      <c r="A175" s="56"/>
      <c r="B175" s="57" t="s">
        <v>45</v>
      </c>
      <c r="C175" s="56"/>
      <c r="D175" s="56" t="s">
        <v>1</v>
      </c>
      <c r="E175" s="36">
        <v>1</v>
      </c>
      <c r="F175" s="7"/>
      <c r="G175" s="7"/>
      <c r="H175" s="15"/>
      <c r="I175" s="31">
        <f t="shared" si="2"/>
        <v>0</v>
      </c>
    </row>
    <row r="176" spans="1:9" x14ac:dyDescent="0.25">
      <c r="A176" s="39"/>
      <c r="B176" s="42" t="s">
        <v>37</v>
      </c>
      <c r="C176" s="39"/>
      <c r="D176" s="39" t="s">
        <v>1</v>
      </c>
      <c r="E176" s="40">
        <v>4</v>
      </c>
      <c r="F176" s="9"/>
      <c r="G176" s="9"/>
      <c r="H176" s="10"/>
      <c r="I176" s="31">
        <f t="shared" si="2"/>
        <v>0</v>
      </c>
    </row>
    <row r="177" spans="1:9" x14ac:dyDescent="0.25">
      <c r="A177" s="35"/>
      <c r="B177" s="34" t="s">
        <v>37</v>
      </c>
      <c r="C177" s="35"/>
      <c r="D177" s="35" t="s">
        <v>1</v>
      </c>
      <c r="E177" s="36">
        <v>10</v>
      </c>
      <c r="F177" s="7"/>
      <c r="G177" s="7"/>
      <c r="H177" s="8"/>
      <c r="I177" s="31">
        <f t="shared" si="2"/>
        <v>0</v>
      </c>
    </row>
    <row r="178" spans="1:9" x14ac:dyDescent="0.25">
      <c r="A178" s="35"/>
      <c r="B178" s="34" t="s">
        <v>37</v>
      </c>
      <c r="C178" s="35"/>
      <c r="D178" s="35" t="s">
        <v>1</v>
      </c>
      <c r="E178" s="36">
        <v>2</v>
      </c>
      <c r="F178" s="7"/>
      <c r="G178" s="7"/>
      <c r="H178" s="8"/>
      <c r="I178" s="31">
        <f t="shared" si="2"/>
        <v>0</v>
      </c>
    </row>
    <row r="179" spans="1:9" x14ac:dyDescent="0.25">
      <c r="A179" s="35"/>
      <c r="B179" s="34" t="s">
        <v>160</v>
      </c>
      <c r="C179" s="35"/>
      <c r="D179" s="35" t="s">
        <v>3</v>
      </c>
      <c r="E179" s="36">
        <v>1</v>
      </c>
      <c r="F179" s="7"/>
      <c r="G179" s="7"/>
      <c r="H179" s="8"/>
      <c r="I179" s="31">
        <f t="shared" si="2"/>
        <v>0</v>
      </c>
    </row>
    <row r="180" spans="1:9" x14ac:dyDescent="0.25">
      <c r="A180" s="35"/>
      <c r="B180" s="34" t="s">
        <v>163</v>
      </c>
      <c r="C180" s="35"/>
      <c r="D180" s="35" t="s">
        <v>3</v>
      </c>
      <c r="E180" s="36">
        <v>1</v>
      </c>
      <c r="F180" s="7"/>
      <c r="G180" s="7"/>
      <c r="H180" s="8"/>
      <c r="I180" s="31">
        <f t="shared" si="2"/>
        <v>0</v>
      </c>
    </row>
    <row r="181" spans="1:9" x14ac:dyDescent="0.25">
      <c r="A181" s="35"/>
      <c r="B181" s="34" t="s">
        <v>38</v>
      </c>
      <c r="C181" s="35"/>
      <c r="D181" s="35" t="s">
        <v>1</v>
      </c>
      <c r="E181" s="36">
        <v>4</v>
      </c>
      <c r="F181" s="7"/>
      <c r="G181" s="7"/>
      <c r="H181" s="8"/>
      <c r="I181" s="31">
        <f t="shared" si="2"/>
        <v>0</v>
      </c>
    </row>
    <row r="182" spans="1:9" x14ac:dyDescent="0.25">
      <c r="A182" s="35"/>
      <c r="B182" s="34" t="s">
        <v>38</v>
      </c>
      <c r="C182" s="35"/>
      <c r="D182" s="35" t="s">
        <v>1</v>
      </c>
      <c r="E182" s="36">
        <v>1</v>
      </c>
      <c r="F182" s="7"/>
      <c r="G182" s="7"/>
      <c r="H182" s="8"/>
      <c r="I182" s="31">
        <f t="shared" si="2"/>
        <v>0</v>
      </c>
    </row>
    <row r="183" spans="1:9" x14ac:dyDescent="0.25">
      <c r="A183" s="56"/>
      <c r="B183" s="57" t="s">
        <v>46</v>
      </c>
      <c r="C183" s="56"/>
      <c r="D183" s="56" t="s">
        <v>1</v>
      </c>
      <c r="E183" s="36">
        <v>4</v>
      </c>
      <c r="F183" s="7"/>
      <c r="G183" s="7"/>
      <c r="H183" s="18"/>
      <c r="I183" s="31">
        <f t="shared" si="2"/>
        <v>0</v>
      </c>
    </row>
    <row r="184" spans="1:9" x14ac:dyDescent="0.25">
      <c r="A184" s="56"/>
      <c r="B184" s="60" t="s">
        <v>47</v>
      </c>
      <c r="C184" s="56"/>
      <c r="D184" s="56" t="s">
        <v>1</v>
      </c>
      <c r="E184" s="36">
        <v>2</v>
      </c>
      <c r="F184" s="7"/>
      <c r="G184" s="7"/>
      <c r="H184" s="18"/>
      <c r="I184" s="31">
        <f t="shared" si="2"/>
        <v>0</v>
      </c>
    </row>
    <row r="185" spans="1:9" x14ac:dyDescent="0.25">
      <c r="A185" s="56"/>
      <c r="B185" s="60" t="s">
        <v>48</v>
      </c>
      <c r="C185" s="56"/>
      <c r="D185" s="56" t="s">
        <v>1</v>
      </c>
      <c r="E185" s="36">
        <v>1</v>
      </c>
      <c r="F185" s="7"/>
      <c r="G185" s="7"/>
      <c r="H185" s="18"/>
      <c r="I185" s="31">
        <f t="shared" si="2"/>
        <v>0</v>
      </c>
    </row>
    <row r="186" spans="1:9" x14ac:dyDescent="0.25">
      <c r="A186" s="56"/>
      <c r="B186" s="60" t="s">
        <v>49</v>
      </c>
      <c r="C186" s="56"/>
      <c r="D186" s="56" t="s">
        <v>1</v>
      </c>
      <c r="E186" s="36">
        <v>1</v>
      </c>
      <c r="F186" s="7"/>
      <c r="G186" s="7"/>
      <c r="H186" s="18"/>
      <c r="I186" s="31">
        <f t="shared" si="2"/>
        <v>0</v>
      </c>
    </row>
    <row r="187" spans="1:9" x14ac:dyDescent="0.25">
      <c r="A187" s="48"/>
      <c r="B187" s="49" t="s">
        <v>110</v>
      </c>
      <c r="C187" s="39"/>
      <c r="D187" s="39" t="s">
        <v>1</v>
      </c>
      <c r="E187" s="40">
        <v>10</v>
      </c>
      <c r="F187" s="9"/>
      <c r="G187" s="9"/>
      <c r="H187" s="10"/>
      <c r="I187" s="31">
        <f t="shared" si="2"/>
        <v>0</v>
      </c>
    </row>
    <row r="188" spans="1:9" s="64" customFormat="1" ht="60" x14ac:dyDescent="0.25">
      <c r="A188" s="61"/>
      <c r="B188" s="62" t="s">
        <v>182</v>
      </c>
      <c r="C188" s="61" t="s">
        <v>183</v>
      </c>
      <c r="D188" s="61" t="s">
        <v>1</v>
      </c>
      <c r="E188" s="61">
        <v>1</v>
      </c>
      <c r="F188" s="19"/>
      <c r="G188" s="19"/>
      <c r="H188" s="20"/>
      <c r="I188" s="63">
        <f t="shared" si="2"/>
        <v>0</v>
      </c>
    </row>
    <row r="189" spans="1:9" s="64" customFormat="1" x14ac:dyDescent="0.25">
      <c r="A189" s="65"/>
      <c r="B189" s="42" t="s">
        <v>39</v>
      </c>
      <c r="C189" s="65"/>
      <c r="D189" s="65" t="s">
        <v>1</v>
      </c>
      <c r="E189" s="61">
        <v>28</v>
      </c>
      <c r="F189" s="19"/>
      <c r="G189" s="19"/>
      <c r="H189" s="21"/>
      <c r="I189" s="63">
        <f t="shared" si="2"/>
        <v>0</v>
      </c>
    </row>
    <row r="190" spans="1:9" s="64" customFormat="1" x14ac:dyDescent="0.25">
      <c r="A190" s="65"/>
      <c r="B190" s="42" t="s">
        <v>39</v>
      </c>
      <c r="C190" s="65"/>
      <c r="D190" s="65" t="s">
        <v>1</v>
      </c>
      <c r="E190" s="61">
        <v>15</v>
      </c>
      <c r="F190" s="19"/>
      <c r="G190" s="19"/>
      <c r="H190" s="21"/>
      <c r="I190" s="63">
        <f t="shared" si="2"/>
        <v>0</v>
      </c>
    </row>
    <row r="191" spans="1:9" s="64" customFormat="1" x14ac:dyDescent="0.25">
      <c r="A191" s="65"/>
      <c r="B191" s="42" t="s">
        <v>39</v>
      </c>
      <c r="C191" s="65"/>
      <c r="D191" s="65" t="s">
        <v>1</v>
      </c>
      <c r="E191" s="61">
        <v>1</v>
      </c>
      <c r="F191" s="19"/>
      <c r="G191" s="19"/>
      <c r="H191" s="21"/>
      <c r="I191" s="63">
        <f t="shared" si="2"/>
        <v>0</v>
      </c>
    </row>
    <row r="192" spans="1:9" s="64" customFormat="1" x14ac:dyDescent="0.25">
      <c r="A192" s="65"/>
      <c r="B192" s="42" t="s">
        <v>155</v>
      </c>
      <c r="C192" s="65"/>
      <c r="D192" s="65" t="s">
        <v>3</v>
      </c>
      <c r="E192" s="61">
        <v>2</v>
      </c>
      <c r="F192" s="19"/>
      <c r="G192" s="19"/>
      <c r="H192" s="21"/>
      <c r="I192" s="63">
        <f t="shared" si="2"/>
        <v>0</v>
      </c>
    </row>
    <row r="193" spans="1:9" s="64" customFormat="1" x14ac:dyDescent="0.25">
      <c r="A193" s="66"/>
      <c r="B193" s="42" t="s">
        <v>170</v>
      </c>
      <c r="C193" s="65"/>
      <c r="D193" s="65" t="s">
        <v>3</v>
      </c>
      <c r="E193" s="61">
        <v>4</v>
      </c>
      <c r="F193" s="19"/>
      <c r="G193" s="19"/>
      <c r="H193" s="21"/>
      <c r="I193" s="63">
        <f t="shared" si="2"/>
        <v>0</v>
      </c>
    </row>
    <row r="194" spans="1:9" s="64" customFormat="1" ht="30" x14ac:dyDescent="0.25">
      <c r="A194" s="66"/>
      <c r="B194" s="42" t="s">
        <v>171</v>
      </c>
      <c r="C194" s="61"/>
      <c r="D194" s="65" t="s">
        <v>3</v>
      </c>
      <c r="E194" s="61">
        <v>4</v>
      </c>
      <c r="F194" s="19"/>
      <c r="G194" s="19"/>
      <c r="H194" s="21"/>
      <c r="I194" s="63">
        <f t="shared" si="2"/>
        <v>0</v>
      </c>
    </row>
    <row r="195" spans="1:9" x14ac:dyDescent="0.25">
      <c r="A195" s="35"/>
      <c r="B195" s="34" t="s">
        <v>69</v>
      </c>
      <c r="C195" s="35"/>
      <c r="D195" s="35" t="s">
        <v>1</v>
      </c>
      <c r="E195" s="36">
        <v>1</v>
      </c>
      <c r="F195" s="9"/>
      <c r="G195" s="9"/>
      <c r="H195" s="10"/>
      <c r="I195" s="63">
        <f>E195*H195</f>
        <v>0</v>
      </c>
    </row>
    <row r="196" spans="1:9" x14ac:dyDescent="0.25">
      <c r="A196" s="39"/>
      <c r="B196" s="42" t="s">
        <v>40</v>
      </c>
      <c r="C196" s="39"/>
      <c r="D196" s="39" t="s">
        <v>1</v>
      </c>
      <c r="E196" s="40">
        <v>5</v>
      </c>
      <c r="F196" s="9"/>
      <c r="G196" s="9"/>
      <c r="H196" s="10"/>
      <c r="I196" s="63">
        <f>E196*H196</f>
        <v>0</v>
      </c>
    </row>
    <row r="197" spans="1:9" x14ac:dyDescent="0.25">
      <c r="A197" s="35"/>
      <c r="B197" s="34" t="s">
        <v>40</v>
      </c>
      <c r="C197" s="35"/>
      <c r="D197" s="35" t="s">
        <v>1</v>
      </c>
      <c r="E197" s="36">
        <v>2</v>
      </c>
      <c r="F197" s="9"/>
      <c r="G197" s="9"/>
      <c r="H197" s="10"/>
      <c r="I197" s="63">
        <f>E197*H197</f>
        <v>0</v>
      </c>
    </row>
    <row r="198" spans="1:9" ht="15.75" thickBot="1" x14ac:dyDescent="0.3">
      <c r="A198" s="67"/>
      <c r="B198" s="68" t="s">
        <v>40</v>
      </c>
      <c r="C198" s="67"/>
      <c r="D198" s="67" t="s">
        <v>1</v>
      </c>
      <c r="E198" s="69">
        <v>1</v>
      </c>
      <c r="F198" s="22"/>
      <c r="G198" s="22"/>
      <c r="H198" s="23"/>
      <c r="I198" s="70">
        <f>E198*H198</f>
        <v>0</v>
      </c>
    </row>
    <row r="199" spans="1:9" ht="15.75" thickBot="1" x14ac:dyDescent="0.3">
      <c r="A199" s="71" t="s">
        <v>197</v>
      </c>
      <c r="B199" s="71"/>
      <c r="C199" s="71"/>
      <c r="D199" s="71"/>
      <c r="E199" s="71"/>
      <c r="F199" s="71"/>
      <c r="G199" s="71"/>
      <c r="H199" s="71"/>
      <c r="I199" s="72">
        <f>SUM(I2:I198)</f>
        <v>0</v>
      </c>
    </row>
    <row r="202" spans="1:9" x14ac:dyDescent="0.25">
      <c r="B202" s="73" t="s">
        <v>201</v>
      </c>
      <c r="C202" s="74" t="s">
        <v>202</v>
      </c>
    </row>
    <row r="203" spans="1:9" x14ac:dyDescent="0.25">
      <c r="C203" s="74" t="s">
        <v>203</v>
      </c>
    </row>
    <row r="204" spans="1:9" x14ac:dyDescent="0.25">
      <c r="C204" s="74" t="s">
        <v>204</v>
      </c>
    </row>
    <row r="205" spans="1:9" x14ac:dyDescent="0.25">
      <c r="C205" s="74" t="s">
        <v>208</v>
      </c>
    </row>
  </sheetData>
  <sheetProtection password="DC5D" sheet="1" objects="1" scenarios="1" selectLockedCells="1" autoFilter="0"/>
  <autoFilter ref="A1:I199"/>
  <sortState ref="A38:G198">
    <sortCondition ref="B38:B198"/>
  </sortState>
  <mergeCells count="1">
    <mergeCell ref="A199:H19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&amp;C1/A. Számú melléklet Ajánlati egységárak táblázata módosított</oddHeader>
    <oddFooter>&amp;C&amp;N /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Kimutatás</vt:lpstr>
      <vt:lpstr>Összesítés</vt:lpstr>
    </vt:vector>
  </TitlesOfParts>
  <Company>BKV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Székely Ferenc</dc:creator>
  <cp:lastModifiedBy>dr. Felfalusi Tímea Renáta</cp:lastModifiedBy>
  <cp:lastPrinted>2017-06-14T07:56:44Z</cp:lastPrinted>
  <dcterms:created xsi:type="dcterms:W3CDTF">2016-05-04T06:47:33Z</dcterms:created>
  <dcterms:modified xsi:type="dcterms:W3CDTF">2017-07-04T06:42:41Z</dcterms:modified>
</cp:coreProperties>
</file>