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340" activeTab="0"/>
  </bookViews>
  <sheets>
    <sheet name="Záradék A." sheetId="1" r:id="rId1"/>
    <sheet name="Záradék B." sheetId="2" r:id="rId2"/>
    <sheet name="Mozgólépcső üzem" sheetId="3" r:id="rId3"/>
    <sheet name="Járműkarbantartó üzem" sheetId="4" r:id="rId4"/>
    <sheet name="Opcionális munka" sheetId="5" r:id="rId5"/>
  </sheets>
  <definedNames>
    <definedName name="_xlnm.Print_Area" localSheetId="4">'Opcionális munka'!$A$1:$I$42</definedName>
  </definedNames>
  <calcPr fullCalcOnLoad="1"/>
</workbook>
</file>

<file path=xl/sharedStrings.xml><?xml version="1.0" encoding="utf-8"?>
<sst xmlns="http://schemas.openxmlformats.org/spreadsheetml/2006/main" count="234" uniqueCount="129">
  <si>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</si>
  <si>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</si>
  <si>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</si>
  <si>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</si>
  <si>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</si>
  <si>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</si>
  <si>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</si>
  <si>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</si>
  <si>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</si>
  <si>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</si>
  <si>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Munkanem összesen:</t>
  </si>
  <si>
    <t xml:space="preserve">(az alábbi ajánlati árak kompletten tartalmazzák minden járulékos, a rendeltetésszerű és biztonságos használathoz szükséges munkákat) </t>
  </si>
  <si>
    <t xml:space="preserve"> </t>
  </si>
  <si>
    <t>Munkanemek</t>
  </si>
  <si>
    <t>anyag</t>
  </si>
  <si>
    <t>díj</t>
  </si>
  <si>
    <t>Mozgólépcső épület nyílászáró csere</t>
  </si>
  <si>
    <t>Anyag+díj összesen:</t>
  </si>
  <si>
    <t>céges aláírás</t>
  </si>
  <si>
    <t>ph</t>
  </si>
  <si>
    <t>Költségvetési kiírás az É-D Metró Járműtelep Mózgólépcső üzem nyílászáró cseréjéhez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</si>
  <si>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</si>
  <si>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</si>
  <si>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</si>
  <si>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</si>
  <si>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</si>
  <si>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</si>
  <si>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</si>
  <si>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</si>
  <si>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</si>
  <si>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</si>
  <si>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fm</t>
  </si>
  <si>
    <t>18.</t>
  </si>
  <si>
    <t>19.</t>
  </si>
  <si>
    <t>21.</t>
  </si>
  <si>
    <t>22.</t>
  </si>
  <si>
    <t>(az alábbi ajánlati árak kompletten tartalmazzák minden járulékos, a rendeltetésszerű és biztonságos használathoz szükséges munkákat) Ahol a kiírásban nem szerepel a típus megnevezése, kérjük a beárazott típust megnevezni! Minden beépítendő nyílás mérete változó. A megadott nyílásméret irányadó. A gyártás előtt nyílásonként pontos méretvétel szükséges.</t>
  </si>
  <si>
    <t>(az alábbi ajánlati árak kompletten tartalmazzák minden járulékos, a rendeltetésszerű és biztonságos használathoz szükséges munkákat) Ahol a kiírásban nem szerepel a típus megnevezése, kérjük a beárazott típust megnevezni!Minden beépítendő nyílás mérete változó. A megadott nyílásméret irányadó. A gyártás előtt nyílásonként pontos méretvétel szükséges.</t>
  </si>
  <si>
    <t>A beépítés miatt szükséges beton, vakolat, festés javítás szükség szerint. Az oszlopok beépítése miatt megbontandó falvégek helyreállítását maradéktalanul, teljeskörűen helyreállítása. Hőszigetelés pótlással, 2 oldali gipszkarton lapok elhelyezésével, a régi és új falszakasz csatlakozó felületén üvegszál erősítésű szalag felragasztásával, gletteléssel , csiszolással, festéssel. Átlag. 25 cm szélességben.</t>
  </si>
  <si>
    <t>4.</t>
  </si>
  <si>
    <t xml:space="preserve">A megmaradó acél szerkezeten az elkorrodált acélszerkezet szakaszok  cseréje, az új, beépített szakasz alapmázolása, ellátása 3 rétegű korrózió elleni védelemmel. </t>
  </si>
  <si>
    <t>kg</t>
  </si>
  <si>
    <t>m</t>
  </si>
  <si>
    <t>A  függőleges nyílászárót merevítő zárt szelvényű  oszlop szerkezet előtt lévő eredeti függönyfalat tartó u szelvényű acél szerkezet belső felületén 10 cm vtg., külső felületén 2 cm vtg., hőszigetelő lapok elhelyezése a  a beszerelendő külső fehér lemezfedés mögött  a hőhidak kialakulásának megakadályozására. 45x2.85 m</t>
  </si>
  <si>
    <t xml:space="preserve">1. Alumínium szerkezetű nyílászáró.  Az alumínium ajtók feleljenek meg a legújabb magyarországi energetikai előírásoknak, Uf=2,6 W/m2K hőátbocsájtási tényező. Üveg betét:  6mm-es üveggel, 16mm-es légréssel, argontöltéssel, a belső oldali üveg belső fele LOW-e réteggel ellátva. Műszaki követelmény: I. osztályú MSZ 14351-1:2006 előírásai.Tűzállóság: Nehezen éghető anyagú, nem tűzgátló, MSZ 14800-3:1982
Ipari, irodai használatnak való megfelelés
14. Méret:    1990/2790         1 db   -Alumínium nyílászáró
- Alul : 2 db fix tejüveges elem
- felül 1 db nyíló-bukó  ablak és 1 fix elem beépítésével
-Emelet:tervdokumentáció szerinti 164-es jelű nyílászáró-14-
</t>
  </si>
  <si>
    <t xml:space="preserve"> Gravitációs szellőzőrács elhelyezése a mozgólépcső épület földszint 8. számú szerszámkészítő műhelyének légelszívó ventillátora előtt 933 x 870 mm-es nyílászáró osztásköz méretben. A gyártás során a méret pontosítása szükséges.</t>
  </si>
  <si>
    <t>Ablakventillátor elhelyezése a beépítendő nyílászáró egy-egy osztásközében, a GX  300-as típusnak megfelelő minőségben. A 13. jelű pneumatikus műhelybe 2 db, a 14. jelű gépműhelybe 2 db</t>
  </si>
  <si>
    <t>Járműjavító üzem nyílászáró csere opcionális tétel</t>
  </si>
  <si>
    <t>Opcionális tétel</t>
  </si>
  <si>
    <t>( A/2.)</t>
  </si>
  <si>
    <t xml:space="preserve">                                                                (A/1)</t>
  </si>
  <si>
    <t>Költségvetési kiírás az É-D Metró Járműtelep Járműkarbantaró üzem nyílászáró cseréjéhez</t>
  </si>
  <si>
    <t xml:space="preserve">                                                                  ( B. )</t>
  </si>
  <si>
    <t>Járműkarbantartó épület nyílászáró csere</t>
  </si>
  <si>
    <t xml:space="preserve">   A/1</t>
  </si>
  <si>
    <r>
      <t xml:space="preserve">   </t>
    </r>
    <r>
      <rPr>
        <sz val="12"/>
        <rFont val="Calibri"/>
        <family val="2"/>
      </rPr>
      <t xml:space="preserve"> B.</t>
    </r>
  </si>
  <si>
    <t>Tartalékkeret 10%</t>
  </si>
  <si>
    <t xml:space="preserve">Költségvetési főösszesítő a Kőér utca járműkarbantartó üzem nyílászáró cseréjéhez                                                                                                                                        </t>
  </si>
  <si>
    <t xml:space="preserve">Költségvetési főösszesítő a Kőér utca mozgólépcső üzem nyílászáró cseréjéhez               </t>
  </si>
  <si>
    <t>Tartalékkeret</t>
  </si>
  <si>
    <t xml:space="preserve">  </t>
  </si>
  <si>
    <t>A/2</t>
  </si>
  <si>
    <t xml:space="preserve">A megmaradó acél szerkezeten az  elkorrodált acélszerkezet szakaszok  cseréje, az új, beépített szakasz alapmázolása, ellátása 3 rétegű korrózió elleni védelemmel.  </t>
  </si>
  <si>
    <t xml:space="preserve">Műanyag nyílászáró tüzihorganyzott acél merevítéssel, idomacél merevítésű a tokban és a szárnyban is. Alap üvegezés U = 1,00 W/m2K, Műanyag nyílászáró: U = 1,15 W/m2K, szerelvényezve, finombeállítással, hatkamrás profilú, vízgátas, a tok EPDM tömítéssel ellátott, fehér színű, fehér alumíniumkilinccsel ellátott. Tok fehér színben, hőhídmentes, színtartó, ütésálló PVC. Gealan IQ8000-nek megfelelő nyílászáró Maco Multimac biztonsági vasalattal. Az ablakok körül lemezfedés készítéssel, 0.75 mm alulemez színterezve, rögzítés popszegeccsel és önmetsző rozsdamentes csavarral, sziloplaszt  tömítéssel. A nyílászáró legyen ellátva 0,75 mm alulemez színterezve, rögzítés popszegeccsel, és önmetsző rozsdamentes csavarral, sziloplaszt  tömítéssel. legyen ellátva hibásműködés-gátlóval , kicsapódás gátlóval, a földszinten kiemelés-gátlóval, huzatbiztosítóval, fehér színű ablak  kilinccsel.  A penészesedés elleni védelem miatt rejtett szellőző beépítésével. A 24 mm-es üveg (4-16-4 mm rétegrendben) legyen argontöltéssel ellátva.                                                     7. Méret: 2885/2835 mm,  -  1 középső bukó sorral : 2 db bukó ablak, 1 db bukó-nyíló ablak - alsó és felső fix sorral    : 2x3 db= 6 db fix ablak
- A bukó, bukó-nyíló ablakok függ. tokszerkezetének közepén legyen a kilincs. Földszint, - tervdokumentáció szerinti 151-es jelű nyílászáró -- 18 db
</t>
  </si>
  <si>
    <t xml:space="preserve">Műanyag nyílászáró tüzihorganyzott acél merevítéssel, idomacél merevítésű a tokban és a szárnyban is. Alap üvegezés U = 1,00 W/m2K, Műanyag nyílászáró: U = 1,15 W/m2K, szerelvényezve, finombeállítással, hatkamrás profilú, vízgátas, a tok EPDM tömítéssel ellátott, fehér színű, fehér alumíniumkilinccsel ellátott. Tok fehér színben, hőhídmentes, színtartó, ütésálló PVC. Gealan IQ8000-nek megfelelő nyílászáró Maco Multimac biztonsági vasalattal. Az ablakok körül lemezfedés készítéssel, 0.75 mm alulemez színterezve, rögzítés popszegeccsel és önmetsző rozsdamentes csavarral, sziloplaszt  tömítéssel. A nyílászáró legyen ellátva 0,75 mm alulemez színterezve, rögzítés popszegeccsel, és önmetsző rozsdamentes csavarral, sziloplaszt  tömítéssel. legyen ellátva hibásműködés-gátlóval , kicsapódás gátlóval, a földszinten kiemelés-gátlóval, huzatbiztosítóval, fehér színű ablak  kilinccsel.  A penészesedés elleni védelem miatt rejtett szellőző beépítésével. A 24 mm-es üveg (4-16-4 mm rétegrendben) legyen argontöltéssel ellátva. 8. Méret:  2885/2835 mm,    9 db  - 1 alsó , tejüveges sorral : 3 db fix ablak
- 1 középső tejüveges sorral: 2 db bukó ablak, 1 db bukó-nyílóablak
- 1 felső fix sorral: 3 db fix ablak
- Biztonsági fóliával ellátott üvegfelületek
- tervdokumentáció szerinti 151-es jelű függönyfal-8-
</t>
  </si>
  <si>
    <t xml:space="preserve">Műanyag nyílászáró tüzihorganyzott acél merevítéssel, idomacél merevítésű a tokban és a szárnyban is. Alap üvegezés U = 1,00 W/m2K, Műanyag nyílászáró: U = 1,15 W/m2K, szerelvényezve, finombeállítással, hatkamrás profilú, vízgátas, a tok EPDM tömítéssel ellátott, fehér színű, fehér alumíniumkilinccsel ellátott. Tok fehér színben, hőhídmentes, színtartó, ütésálló PVC. Gealan IQ8000-nek megfelelő nyílászáró Maco Multimac biztonsági vasalattal. Az ablakok körül lemezfedés készítéssel, 0.75 mm alulemez színterezve, rögzítés popszegeccsel és önmetsző rozsdamentes csavarral, sziloplaszt  tömítéssel. A nyílászáró legyen ellátva 0,75 mm alulemez színterezve, rögzítés popszegeccsel, és önmetsző rozsdamentes csavarral, sziloplaszt  tömítéssel. legyen ellátva hibásműködés-gátlóval , kicsapódás gátlóval, a földszinten kiemelés-gátlóval, huzatbiztosítóval, fehér színű ablak  kilinccsel.  A penészesedés elleni védelem miatt rejtett szellőző beépítésével. A 24 mm-es üveg (4-16-4 mm rétegrendben) legyen argontöltéssel ellátva.   9. Méret: 2885/2835 mm,   5 db   - 1 alsó bukó sorral : 3 db bukó ablak
- 2 felső sorral : 2x3 db= 5 db fix ablak, 1 db bukó-nyíló ablak
- Minden üvegfelület hő és fényvédő fóliával ellátott
- Minden függönyfal 1 középső bukó ablaka szúnyoghálóval ellátott. Összesen 5 db szúnyogháló.
-Földszint: tervdokumentáció szerinti 151-es jelű függönyfal
</t>
  </si>
  <si>
    <t xml:space="preserve">Műanyag nyílászáró tüzihorganyzott acél merevítéssel, idomacél merevítésű a tokban és a szárnyban is. Alap üvegezés U = 1,00 W/m2K, Műanyag nyílászáró: U = 1,15 W/m2K, szerelvényezve, finombeállítással, hatkamrás profilú, vízgátas, a tok EPDM tömítéssel ellátott, fehér színű, fehér alumíniumkilinccsel ellátott. Tok fehér színben, hőhídmentes, színtartó, ütésálló PVC. Gealan IQ8000-nek megfelelő nyílászáró Maco Multimac biztonsági vasalattal. Az ablakok körül lemezfedés készítéssel, 0.75 mm alulemez színterezve, rögzítés popszegeccsel és önmetsző rozsdamentes csavarral, sziloplaszt  tömítéssel. A nyílászáró legyen ellátva 0,75 mm alulemez színterezve, rögzítés popszegeccsel, és önmetsző rozsdamentes csavarral, sziloplaszt  tömítéssel. legyen ellátva hibásműködés-gátlóval , kicsapódás gátlóval, a földszinten kiemelés-gátlóval, huzatbiztosítóval, fehér színű ablak  kilinccsel.  A penészesedés elleni védelem miatt rejtett szellőző beépítésével. A 24 mm-es üveg (4-16-4 mm rétegrendben) legyen argontöltéssel ellátva. az alsó ablaksor helyett tömör paneles kivitelben üvegszál erősítésű szendvicspanel kívül - belül RAL9016, d= 24mm. 11. Méret:2885/3410 mm,   2 db   - 1 alsó lábazati sorral és felette teli panel sorral
- 1 középső tejüveges sorral :2 db tejüveges bukó ablak, 1 bukó-nyíló ablak.
- 1 felső fix sorral :3 db fix ablak
- A kilincs a bukó ablak függőleges tokszerkezetének közepén legyen. - A WC helyiség szellőző csatorna kivezetésének beépítése a felső fix ablaksoregy osztásközébe.-11-
</t>
  </si>
  <si>
    <t xml:space="preserve">1. Alumínium szerkezetű kapu.  Az alumínium ajtók feleljenek meg a legújabb magyarországi energetikai előírásoknak, Uf=2,6 W/m2K hőátbocsájtási tényező. Üveg betét:  6mm-es üveggel, 16mm-es légréssel, argontöltéssel, a belső oldali üveg belső fele LOW-e réteggel ellátva. Műszaki követelmény: I. osztályú MSZ 14351-1:2006 előírásai.Tűzállóság: Nehezen éghető anyagú, nem tűzgátló, MSZ 14800-3:1982
Ipari, irodai használatnak való megfelelés 12. Méret:
2885/3410 mm,   4 db   -  Alumínium
-  személy bejáró ( 1 ajtó lapos) ajtó
- 1 fixálható, csuklós szerkezetű ( 2 ajtó lapos) ajtó
- felső ablak sor 2 fix és 1 bukó elemből áll.
- A kilincs a bukó ablak függőleges tokszerkezetének közepén legyen.
- A ajtó lapok lábazati elemmel legyenek ellátva
- Alumínium szerkezet
-Földszint:tervdokumentáció szerinti 154-es jelű nyílás-12-
</t>
  </si>
  <si>
    <t xml:space="preserve">Műanyag nyílászáró tüzihorganyzott acél merevítéssel, idomacél merevítésű a tokban és a szárnyban is. Alap üvegezés U = 1,00 W/m2K, Műanyag nyílászáró: U = 1,15 W/m2K, szerelvényezve, finombeállítással, hatkamrás profilú, vízgátas, a tok EPDM tömítéssel ellátott, fehér színű, fehér alumíniumkilinccsel ellátott. Tok fehér színben, hőhídmentes, színtartó, ütésálló PVC. Gealan IQ8000-nek megfelelő nyílászáró Maco Multimac biztonsági vasalattal. Az ablakok körül lemezfedés készítéssel, 0.75 mm alulemez színterezve, rögzítés popszegeccsel és önmetsző rozsdamentes csavarral, sziloplaszt  tömítéssel. A nyílászáró legyen ellátva 0,75 mm alulemez színterezve, rögzítés popszegeccsel, és önmetsző rozsdamentes csavarral, sziloplaszt  tömítéssel. legyen ellátva hibásműködés-gátlóval , kicsapódás gátlóval, a földszinten kiemelés-gátlóval, huzatbiztosítóval, fehér színű ablak  kilinccsel.  A penészesedés elleni védelem miatt rejtett szellőző beépítésével. A 24 mm-es üveg (4-16-4 mm rétegrendben) legyen argontöltéssel ellátva. 15. Méret: 2885/2735          26 db  - 1 alsó bukó sorral : 3 db bukó ablak
- 1 felső sorral : 3 db=  2db fix ablak, 1 db bukó nyíló ablak
- 1 felső kiegészítő fix. panel sorral.
- Minden üvegfelület hő és fényvédő fóliával ellátott
- A bukó ablakok kilincsei a felső vízszintes tok közepén legyenek
- Minden iroda függönyfalának középső bukó ablaka szúnyoghálóval ellátott. összesen: 26 db
Emelet: tervdokumentáció szerinti 150-es jelű függönyfal-15-
</t>
  </si>
  <si>
    <t xml:space="preserve">Műanyag nyílászáró tüzihorganyzott acél merevítéssel, idomacél merevítésű a tokban és a szárnyban is. Alap üvegezés U = 1,00 W/m2K, Műanyag nyílászáró: U = 1,15 W/m2K, szerelvényezve, finombeállítással, hatkamrás profilú, vízgátas, a tok EPDM tömítéssel ellátott, fehér színű, fehér alumíniumkilinccsel ellátott. Tok fehér színben, hőhídmentes, színtartó, ütésálló PVC. Gealan IQ8000-nek megfelelő nyílászáró Maco Multimac biztonsági vasalattal. Az ablakok körül lemezfedés készítéssel, 0.75 mm alulemez színterezve, rögzítés popszegeccsel és önmetsző rozsdamentes csavarral, sziloplaszt  tömítéssel. A nyílászáró legyen ellátva 0,75 mm alulemez színterezve, rögzítés popszegeccsel, és önmetsző rozsdamentes csavarral, sziloplaszt  tömítéssel. legyen ellátva hibásműködés-gátlóval , kicsapódás gátlóval, a földszinten kiemelés-gátlóval, huzatbiztosítóval, fehér színű ablak  kilinccsel.  A penészesedés elleni védelem miatt rejtett szellőző beépítésével. A 24 mm-es üveg (4-16-4 mm rétegrendben) legyen argontöltéssel ellátva. 16. Méret: 2885/2735 mm    2 db -       1 alsó fix panel sorral : 3 db panel
- 2 középső fix és 1 bukó-nyíló elemből álló sorral: 2 db fix és 1 db bukó-nyíló ablak
- 1 felső kiegészítő fix. panel sorral.
- A bukó ablak kilincse a függőleges tok közepén legyen
-Emelet:tervdokumentáció szerinti 150-es jelű függönyfal-16-
</t>
  </si>
  <si>
    <t xml:space="preserve">Műanyag nyílászáró tüzihorganyzott acél merevítéssel, idomacél merevítésű a tokban és a szárnyban is. Alap üvegezés U = 1,00 W/m2K, Műanyag nyílászáró: U = 1,15 W/m2K, szerelvényezve, finombeállítással, hatkamrás profilú, vízgátas, a tok EPDM tömítéssel ellátott, fehér színű, fehér alumíniumkilinccsel ellátott. Tok fehér színben, hőhídmentes, színtartó, ütésálló PVC. Gealan IQ8000-nek megfelelő nyílászáró Maco Multimac biztonsági vasalattal. Az ablakok körül lemezfedés készítéssel, 0.75 mm alulemez színterezve, rögzítés popszegeccsel és önmetsző rozsdamentes csavarral, sziloplaszt  tömítéssel. A nyílászáró legyen ellátva 0,75 mm alulemez színterezve, rögzítés popszegeccsel, és önmetsző rozsdamentes csavarral, sziloplaszt  tömítéssel. legyen ellátva hibásműködés-gátlóval , kicsapódás gátlóval, a földszinten kiemelés-gátlóval, huzatbiztosítóval, fehér színű ablak  kilinccsel.  A penészesedés elleni védelem miatt rejtett szellőző beépítésével. A 24 mm-es üveg (4-16-4 mm rétegrendben) legyen argontöltéssel ellátva. 17. Méret: 2885/2735 mm   12 db -       1 alsó fix panel sorral : 3 db panel
- 3 bukó elemből álló sorral:3 db bukó ablak
- 1 felső kiegészítő fix. panel sorral.
- A bukó ablakok kilincsei a függőleges tok közepén legyen
Emelet tervdokumentáció szerinti 150-es jelű függönyfal-17-
</t>
  </si>
  <si>
    <t xml:space="preserve">Műanyag nyílászáró:Tüzihorganyzott acél merevítéssel, idomacél merevítésű a tokban és a szárnyban is. Alap üvegezés U = 1,00 W/m2K, Műanyag nyílászáró: U = 1,15 W/m2K, szerelvényezve, finombeállítással, hatkamrás profilú, vízgátas, a tok EPDM tömítéssel ellátott, fehér színű, fehér alumíniumkilinccsel ellátott. Tok fehér színben, hőhídmentes, színtartó, ütésálló PVC. Gealan IQ8000-nek megfelelő nyílászáró Maco Multimac biztonsági vasalattal. Az ablakok körül lemezfedés készítéssel, 0.75 mm alulemez színterezve, rögzítés popszegeccsel és önmetsző rozsdamentes csavarral, sziloplaszt  tömítéssel. A nyílászáró legyen ellátva 0,75 mm alulemez színterezve, rögzítés popszegeccsel, és önmetsző rozsdamentes csavarral, sziloplaszt  tömítéssel. legyen ellátva hibásműködés-gátlóval , kicsapódás gátlóval, a földszinten kiemelés-gátlóval, huzatbiztosítóval, fehér színű ablak  kilinccsel.  A penészesedés elleni védelem miatt rejtett szellőző beépítésével. A 24 mm-es üveg (4-16-4 mm rétegrendben) legyen argontöltéssel ellátva.     1. Méret: 2885/2835 mm,   9 db   - 1 alsó bukó sorral : 3 db bukó ablak
- 2 felső sorral = 5 db fix ablak, 1 db bukó-nyíló ablak
- Mind a 9 db üveg felület hő és fényvédő fóliával ellátott
- Minden nyílás csoport középső bukó ablaka szúnyoghálóval ellátott. Összesen 9 db szúnyogháló.
-Földszint: tervlap szerint: 111 jelű függönyfal-1-
</t>
  </si>
  <si>
    <t xml:space="preserve">Műanyag nyílászáró:Tüzihorganyzott acél merevítéssel, idomacél merevítésű a tokban és a szárnyban is. Alap üvegezés U = 1,00 W/m2K, Műanyag nyílászáró: U = 1,15 W/m2K, szerelvényezve, finombeállítással, hatkamrás profilú, vízgátas, a tok EPDM tömítéssel ellátott, fehér színű, fehér alumíniumkilinccsel ellátott. Tok fehér színben, hőhídmentes, színtartó, ütésálló PVC. Gealan IQ8000-nek megfelelő nyílászáró Maco Multimac biztonsági vasalattal. Az ablakok körül lemezfedés készítéssel, 0.75 mm alulemez színterezve, rögzítés popszegeccsel és önmetsző rozsdamentes csavarral, sziloplaszt  tömítéssel. A nyílászáró legyen ellátva 0,75 mm alulemez színterezve, rögzítés popszegeccsel, és önmetsző rozsdamentes csavarral, sziloplaszt  tömítéssel. legyen ellátva hibásműködés-gátlóval , kicsapódás gátlóval, a földszinten kiemelés-gátlóval, huzatbiztosítóval, fehér színű ablak  kilinccsel.  A penészesedés elleni védelem miatt rejtett szellőző beépítésével. A 24 mm-es üveg (4-16-4 mm rétegrendben) legyen argontöltéssel ellátva.    3. Méret: 2885/3410 mm,   2 db   - 1 alsó bukó sorral : 3 db bukó ablak
- 2 felső sorral  : 5 db fix ablak, 1 db bukó-nyíló ablak
- Alul lábazati panel beépítésével
     </t>
  </si>
  <si>
    <t xml:space="preserve">Műanyag nyílászáró:Tüzihorganyzott acél merevítéssel, idomacél merevítésű a tokban és a szárnyban is. Alap üvegezés U = 1,00 W/m2K, Műanyag nyílászáró: U = 1,15 W/m2K, szerelvényezve, finombeállítással, hatkamrás profilú, vízgátas, a tok EPDM tömítéssel ellátott, fehér színű, fehér alumíniumkilinccsel ellátott. Tok fehér színben, hőhídmentes, színtartó, ütésálló PVC. Gealan IQ8000-nek megfelelő nyílászáró Maco Multimac biztonsági vasalattal. Az ablakok körül lemezfedés készítéssel, 0.75 mm alulemez színterezve, rögzítés popszegeccsel és önmetsző rozsdamentes csavarral, sziloplaszt  tömítéssel. A nyílászáró legyen ellátva 0,75 mm alulemez színterezve, rögzítés popszegeccsel, és önmetsző rozsdamentes csavarral, sziloplaszt  tömítéssel. legyen ellátva hibásműködés-gátlóval , kicsapódás gátlóval, a földszinten kiemelés-gátlóval, huzatbiztosítóval, fehér színű ablak  kilinccsel.  A penészesedés elleni védelem miatt rejtett szellőző beépítésével. A 24 mm-es üveg (4-16-4 mm rétegrendben) legyen argontöltéssel ellátva.    2. Méret: 2885/2835 mm,   24 db  -1 alsó bukó sorral : 3 db bukó ablak
- 2 felső sorral  5 db fix ablak, 1 bukó-nyíló ablak
- Nem fóliázott üvegfelületek
- tervlap szerint: 111 jelű függönyfal
</t>
  </si>
  <si>
    <t xml:space="preserve">Műanyag nyílászáró:Tüzihorganyzott acél merevítéssel, idomacél merevítésű a tokban és a szárnyban is. Alap üvegezés U = 1,00 W/m2K, Műanyag nyílászáró: U = 1,15 W/m2K, szerelvényezve, finombeállítással, hatkamrás profilú, vízgátas, a tok EPDM tömítéssel ellátott, fehér színű, fehér alumíniumkilinccsel ellátott. Tok fehér színben, hőhídmentes, színtartó, ütésálló PVC. Gealan IQ8000-nek megfelelő nyílászáró Maco Multimac biztonsági vasalattal. Az ablakok körül lemezfedés készítéssel, 0.75 mm alulemez színterezve, rögzítés popszegeccsel és önmetsző rozsdamentes csavarral, sziloplaszt  tömítéssel. A nyílászáró legyen ellátva 0,75 mm alulemez színterezve, rögzítés popszegeccsel, és önmetsző rozsdamentes csavarral, sziloplaszt  tömítéssel. legyen ellátva hibásműködés-gátlóval , kicsapódás gátlóval, a földszinten kiemelés-gátlóval, huzatbiztosítóval, fehér színű ablak  kilinccsel.  A penészesedés elleni védelem miatt rejtett szellőző beépítésével. A 24 mm-es üveg (4-16-4 mm rétegrendben) legyen argontöltéssel ellátva. 4. Méret: 2885/2835 mm,   2 db   - 1 alsó panel sorral : 3 db fix panel elem
- 1 középső sorral :2 db bukó és 1 db bukó-nyíló tejüveges ablak
- 1 felső fix sorral :3 db fix ablak
- Alul lábazati panel beépítésével
Földszint: tervlap szerint: 111 jelű függönyfal
</t>
  </si>
  <si>
    <t xml:space="preserve">Műanyag nyílászáró:Tüzihorganyzott acél merevítéssel, idomacél merevítésű a tokban és a szárnyban is. Alap üvegezés U = 1,00 W/m2K, Műanyag nyílászáró: U = 1,15 W/m2K, szerelvényezve, finombeállítással, hatkamrás profilú, vízgátas, a tok EPDM tömítéssel ellátott, fehér színű, fehér alumíniumkilinccsel ellátott. Tok fehér színben, hőhídmentes, színtartó, ütésálló PVC. Gealan IQ8000-nek megfelelő nyílászáró Maco Multimac biztonsági vasalattal. Az ablakok körül lemezfedés készítéssel, 0.75 mm alulemez színterezve, rögzítés popszegeccsel és önmetsző rozsdamentes csavarral, sziloplaszt  tömítéssel. A nyílászáró legyen ellátva 0,75 mm alulemez színterezve, rögzítés popszegeccsel, és önmetsző rozsdamentes csavarral, sziloplaszt  tömítéssel. legyen ellátva hibásműködés-gátlóval , kicsapódás gátlóval, a földszinten kiemelés-gátlóval, huzatbiztosítóval, fehér színű ablak  kilinccsel.  A penészesedés elleni védelem miatt rejtett szellőző beépítésével. A 24 mm-es üveg (4-16-4 mm rétegrendben) legyen argontöltéssel ellátva.    5. Méret: 2885/2835 mm,   5 db   - 1 alsó fix tejüveges sorral : 3 db fix tejüveges ablak
- 1 középső bukó tejüveges sorral :3 db tejüveges bukó ablak
- 1 felső fix sorral :3 db fix ablak
- Az üveg felületek betörés ellen biztonsági fóliával ellátottak.
- A kilincs a bukó ablak függőleges tokszerkezetének közepén legyen.
Földszint: tervlap szerint: 111 jelű függönyfal -5-
</t>
  </si>
  <si>
    <t xml:space="preserve">1. Alumínium szerkezetű kapu.  Az alumínium ajtók feleljenek meg a legújabb magyarországi energetikai előírásoknak, Uf=2,6 W/m2K hőátbocsájtási tényező. Üveg betét:  6mm-es üveggel, 16mm-es légréssel, argontöltéssel, a belső oldali üveg belső fele LOW-e réteggel ellátva. Műszaki követelmény: I. osztályú MSZ 14351-1:2006 előírásai.Tűzállóság: Nehezen éghető anyagú, nem tűzgátló, MSZ 14800-3:1982
Ipari, irodai használatnak való megfelelés
6. Méret: 2885/3410 mm,   2 db   - 1 személy bejáró ( 1 ajtó lapos) ajtó
- 1 fixálható, csuklós szerkezetű ( 2 ajtó lapos) ajtó
- Alul lábazati lemez  elem beépítésével
- felső ablaksor 2 fix 1 bukó elem
</t>
  </si>
  <si>
    <t>készlet</t>
  </si>
  <si>
    <t xml:space="preserve"> Acél szerkezetű függönyfal, ajtó és kapuszerkezetek  bontása, üvegszerkezet eltávolítása,kiszerelése, régi szellőző rácsok kiszerelése, biztonsági vashálók leszerelése,deponálása az üzemvezető által kijelölt területre . Konténerbe helyezéshez való darabolása, konténerbe helyezése. Átadása az üzem részére.</t>
  </si>
  <si>
    <t xml:space="preserve"> A nem fém szerkezetű vegyes építési és bontási hulladék elszállítása. Pl. üveg szerkezet. Konténer </t>
  </si>
  <si>
    <t xml:space="preserve"> Az egyéb fém és acélszerkezetű építési hulladék deponálása, átadása az üzem részére. Konténer.</t>
  </si>
  <si>
    <t>A régi tipusú klímák leszerelése, deponálása és átadása az üzem részére.</t>
  </si>
  <si>
    <t xml:space="preserve">Megmaradó acélszerkezet rozsdátlanítása, csiszolása, alapmázolása, ellátása 3 rétegű korrózió elleni védelemmel. 100x90 mm U acél profil, 3,00 fm x 45db, </t>
  </si>
  <si>
    <t>A lábazati elem rozsdás, korrodált acél peremszerkezetének csiszolása. Ellátása 3 rtg korrózióvédelemmel</t>
  </si>
  <si>
    <t>Az új acél szelvényű perem , fogadó aljzatának elkészítése a tartószerkezeti állásfoglalás alapján. Leszrelése tilos!</t>
  </si>
  <si>
    <t xml:space="preserve"> Az új, tartószerkezeti vélemény szerinti 150x90x10 mm-es acél szelvényű lábazati perem beszerelése, rögzítése a tartószerkezeti vélemény útmutatása alapján.</t>
  </si>
  <si>
    <t xml:space="preserve">A felső peremszegélyhez, az emeleten az alsó és a felső peremszegélyhez hegesztett 100x5 mm-es laposacélt kell elhelyezni, melyhez a zárt szelvényt szintén hozzá kell hegeszteni a tartószerkezeti véleménynek megfelelően. A laposacél szerkezetek elhelyezése előtt, a nyílászárók bontása után  a meglévő és megmaradó szerkezeti elemeket szükség szerint tisztítani, kezelni, javítani kell. </t>
  </si>
  <si>
    <t xml:space="preserve"> A nyílászárók alsó pereménél a meglévő burkolatok és hordozó rétegeinek bontása, s a beépítés után visza javítása szükséges, mely burkolati rétegrendek helyiségenként eltérőek lehetnek.</t>
  </si>
  <si>
    <t xml:space="preserve"> A nyílászárók oldalmerevítését biztosító 100x50x3 mm-es zárt szelvényű oszlop szerkezet beépítése és rögzítése az eredeti függönyfal szerkezet függőleges tartószerkezetéhez, az alsó beépített acél szelvényű peremmel erősített vasbeton lábazati elemhez és a vasbeton födémhez. Az oszlopszerkezetek leszabása előtt a beépítési hely magassága meghatározására méretvétel szükséges. 41x 3,00 m</t>
  </si>
  <si>
    <t xml:space="preserve"> A Drywit lábazati szigetelés elhelyezésének biztosítására a járda bitumenes burkolatának eltávolítása a lábazattól 11 cm szélességben. A hőszigetelő lapok elhelyezése után a hőszigetelés és a járda burkolat között megmaradó hézagot rugalmas bitumenes réstömítő anyaggal ki kell kenni, a vízzárás biztosítására.</t>
  </si>
  <si>
    <t xml:space="preserve"> Lábazati Drywit rendszerű hőszigetelés készítése a szigetelendő felület megtisztításával és kellősítésével, belső földszinti padlóvonal alatt 15 cm –es mélységig ( jelenlegi járdaszint) , 10.0 cm vtg lábazati AUSTROTHERM EXPERT FIX lábazati hőszigetelésnek megfelelő minőségű,  lábazati drywit rendszerű vakolattal ellátva. A nyílászáró szerkezetét tartó acél szelvényű peremmel erősített vasbeton lábazati elem perem szegélye 10 cm hőszigetelő lappal történő hőszigetelése a párkánylemez alatt, ill a perem szegély bütü felületén a tok szerkezetre történő rátakarással. 110 cm kiterített szélességben. A felső vízszintes részen kb. 5 cm vtg. legyen.</t>
  </si>
  <si>
    <t xml:space="preserve"> Radiátorok le és felszerelése, ahol a nyílászáró beszerelését a radiátor akadályozza, vagy a munkálatok végzése a radiátorban kárt tehet. A leszerelés elmulasztása miatt bekövetkezett sérülések javítása, vagy a sérült radiátorok cseréje.1 készlet</t>
  </si>
  <si>
    <t xml:space="preserve"> Acél szerkezetű függönyfal, ajtó és kapu szerkezetek bontása, üvegszerkezet eltávolítása,kiszerelése, régi szellőző rácsok leszerelése, régi klíma berendezések leszerelése. deponálása az üzemvezető által kijelölt területre . Konténerbe helyezéshez való darabolása, konténerbe helyezése. Átadása az üzem részére.</t>
  </si>
  <si>
    <t xml:space="preserve"> A nem fém szerkezetű vegyes építési és bontási hulladék elszállítása. Konténer</t>
  </si>
  <si>
    <t xml:space="preserve"> Az egyéb fém és acélszerkezetű építési hulladék deponálása, átadása az üzem részére. Konténer</t>
  </si>
  <si>
    <t xml:space="preserve"> A régi tipusú klímák leszerelése, deponálása és átadása az üzem részére.</t>
  </si>
  <si>
    <t xml:space="preserve"> Megmaradó acélszerkezet rozsdátlanítása, csiszolása, alapmázolása, ellátása 3 rétegű korrózió elleni védelemmel.100x90 mm U acél profil, 6,00 fm x 43db,</t>
  </si>
  <si>
    <t xml:space="preserve"> A lábazati elem rozsdás, korrodált acél peremszerkezetének csiszolása. Ellátása 3 rtg korrózióvédelemmel. Leszerelése tilos !</t>
  </si>
  <si>
    <t xml:space="preserve"> Az új acél szelvényű perem , fogadó aljzatának elkészítése a tartószerkezeti állásfoglalás alapján. Acsiszolásból adódó egyenletlenségek javítása, síkbahozása</t>
  </si>
  <si>
    <t xml:space="preserve"> Az új, tartószerkezeti vélemény szerinti acél szelvényű, 150x90x10 mm-es lábazati perem beszerelése, rögzítése a tartószerkezeti vélemény útmutatása alapján.</t>
  </si>
  <si>
    <t xml:space="preserve"> a földszinten a felső peremszegélyhez, az emeleten az alsó és a felső peremszegélyhez hegesztett 100x5 mm-es laposacélt kell elhelyezni, melyhez a zárt szelvényt szintén hozzá kell hegeszteni a tartószerkezeti véleménynek megfelelően. A laposacél szerkezetek elhelyezése előtt, a nyílászárók bontása után  a meglévő és megmaradó szerkezeti elemeket szükség szerint tisztítani, kezelni, javítani kell. </t>
  </si>
  <si>
    <t>Az emeleti és egyes földszinti nyílászárók alsó pereménél a meglévő burkolatok és hordozó rétegeinek bontása, s a beépítés után visza javítása szükséges, mely burkolati rétegrendek helyiségenként eltérőek lehetnek.</t>
  </si>
  <si>
    <t xml:space="preserve"> A nyílászárók oldalmerevítését biztosító 100x50x3 mm-es zárt szelvényű oszlop szerkezet beépítése és rögzítése az eredeti függönyfal szerkezet függőleges tartószerkezetéhez, az alsó beépített acél szelvényű peremmel erősített vasbeton lábazati elemhez és a vasbeton födémhez. Az oszlopszerkezetek leszabása előtt a beépítési hely magassága meghatározására méretvétel szükséges. </t>
  </si>
  <si>
    <t>A Drywit lábazati szigetelés elhelyezésének biztosítására a járda bitumenes burkolatának eltávolítása a lábazattól 11 cm szélességben. A hőszigetelő lapok elhelyezése után a hőszigetelés és a járda burkolat között megmaradó hézagot rugalmas bitumenes réstömítő anyaggal ki kell kenni, a vízzárás biztosítására.</t>
  </si>
  <si>
    <t xml:space="preserve"> Lábazati Drywit rendszerű hőszigetelés készítése a belső földszinti padlóvonal alatt 15 cm –es mélységig ( jelenlegi járdaszint) , 10.0 cm vtg lábazati AUSTROTHERM EXPERT FIX lábazati hőszigetelésnek megfelelő minőségű,  lábazati drywit rendszerű vakolattal ellátva. A nyílászáró szerkezetét tartó acél szelvényű peremmel erősített vasbeton lábazati elem perem szegélye 10 cm hőszigetelő lappal történő hőszigetelése a párkánylemez alatt, ill a perem szegély bütü felületén a tok szerkezetre történő rátakarással. 110 cm kiterített szélességben. A felső vízszintes részen kb. 4 cm vtg. legyen. </t>
  </si>
  <si>
    <t xml:space="preserve"> A  függőleges nyílászárót merevítő zárt szelvényű  oszlop szerkezet előtt lévő eredeti függönyfalat tartó u szelvényű acél szerkezet belső felületén 10 cm vtg., külső felületén 2 cm vtg., hőszigetelő lapok elhelyezése a  a beszerelendő külső fehér lemezfedés mögött  a hőhidak kialakulásának megakadályozására.</t>
  </si>
  <si>
    <t xml:space="preserve">A mozgólépcső üzem földszinti és emeleti nyílászárói között lévő vasbeton tartószerkezeti elem elé 4 cm vtg hőszigetelő lemez elhelyezése a beszerelendő külső fehér lemezfedés mögött  a hőhidak kialakulásának megakadályozására, a nyílászáró tokszerkezetére történő rátakarással. </t>
  </si>
  <si>
    <t xml:space="preserve"> Radiátorok le és felszerelése, ahol a nyílászáró beszerelését a radiátor akadályozza, vagy a munkálatok végzése a radiátorban kárt tehet. A leszerelés elmulasztása miatt bekövetkezett sérülések javítása, vagy a sérült radiátorok cseréje.</t>
  </si>
  <si>
    <t xml:space="preserve"> A beépítés miatt szükséges beton, vakolat, festés javítás szükség szerint. Az oszlopok beépítése miatt megbontandó falvégek helyreállítását maradéktalanul, teljeskörűen helyreállítása. Hőszigetelés pótlással, 2 oldali gipszkarton lapok elhelyezésével, a régi és új falszakasz csatlakozó felületén üvegszál erősítésű szalag felragasztásával, gletteléssel , csiszolással, festéssel. Átlag 25 cm szélességben.</t>
  </si>
  <si>
    <t xml:space="preserve"> Alumínium szerkezetű kapu.  Az alumínium ajtók feleljenek meg a legújabb magyarországi energetikai előírásoknak, Uf=2,6 W/m2K hőátbocsájtási tényező. Üveg betét:  6mm-es üveggel, 16mm-es légréssel, argontöltéssel, a belső oldali üveg belső fele LOW-e réteggel ellátva. Műszaki követelmény: I. osztályú MSZ 14351-1:2006 előírásai.Tűzállóság: Nehezen éghető anyagú, nem tűzgátló, MSZ 14800-3:1982
Ipari, irodai használatnak való megfelelés. 10. Méret:2880/3410 mm,   2 db   - Alumínium
- 1 személy bejáró ( 1 ajtó lapos) ajtó
- 1 fixálható, csuklós szerkezetű ( 2 ajtó lapos) ajtó
- Alul lábazati lemez elem beépítésével
- felső sor 2 fix és 1 bukó elemből áll.
- A kilincs a bukó ablak függőleges tokszerkezetének közepén legyen.
- A ajtó lapok lábazati elemmel legyenek ellátva -10-
</t>
  </si>
  <si>
    <t xml:space="preserve"> Alumínium szerkezetű kapu.  Az alumínium ajtók feleljenek meg a legújabb magyarországi energetikai előírásoknak, Uf=2,6 W/m2K hőátbocsájtási tényező. Üveg betét:  6mm-es üveggel, 16mm-es légréssel, argontöltéssel, a belső oldali üveg belső fele LOW-e réteggel ellátva. Műszaki követelmény: I. osztályú MSZ 14351-1:2006 előírásai.Tűzállóság: Nehezen éghető anyagú, nem tűzgátló, MSZ 14800-3:1982
Ipari, irodai használatnak való megfelelés
13. Méret:   1990/3490         1 db  -  Alumínium személybejáró ajtó
- 1 ajtó szárny lábazati elem beépítésével
- 1 fi xálható ajtószárny  lábazati elem beépítésével
- felső fix ablaksor: 2 fix elem
Földszint: tervdokumentáció szerinti 164-es jelű nyílászáró-13-
</t>
  </si>
  <si>
    <t>Vállalkozói díj (ÁFA nélkül) összesen:</t>
  </si>
  <si>
    <t xml:space="preserve">Budapest, 2017. </t>
  </si>
  <si>
    <t>Budapest, 2017.</t>
  </si>
  <si>
    <t>5.</t>
  </si>
  <si>
    <t>6.</t>
  </si>
  <si>
    <t>13.</t>
  </si>
  <si>
    <t>20.</t>
  </si>
  <si>
    <t>23.</t>
  </si>
  <si>
    <t>24.</t>
  </si>
  <si>
    <t>25.</t>
  </si>
  <si>
    <t>26.</t>
  </si>
  <si>
    <t>27.</t>
  </si>
  <si>
    <t>28.</t>
  </si>
  <si>
    <t>29.</t>
  </si>
  <si>
    <t>30.</t>
  </si>
  <si>
    <t>1.</t>
  </si>
  <si>
    <t>2.</t>
  </si>
  <si>
    <t>3.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</si>
</sst>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0"/>
    </font>
    <font>
      <sz val="12"/>
      <name val="Calibri"/>
      <family val="2"/>
    </font>
    <font>
      <sz val="12"/>
      <name val="Arial CE"/>
      <family val="0"/>
    </font>
    <font>
      <b/>
      <sz val="10"/>
      <name val="Arial"/>
      <family val="2"/>
    </font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1" fillId="21" borderId="7" applyNumberFormat="0" applyFon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9" borderId="1" applyNumberFormat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49" fontId="31" fillId="0" borderId="0" xfId="54" applyNumberFormat="1" applyFont="1" applyAlignment="1">
      <alignment vertical="top"/>
      <protection/>
    </xf>
    <xf numFmtId="0" fontId="32" fillId="0" borderId="0" xfId="54" applyFont="1">
      <alignment/>
      <protection/>
    </xf>
    <xf numFmtId="0" fontId="33" fillId="0" borderId="0" xfId="54" applyFont="1" applyAlignment="1">
      <alignment horizontal="center"/>
      <protection/>
    </xf>
    <xf numFmtId="49" fontId="33" fillId="0" borderId="0" xfId="54" applyNumberFormat="1" applyFont="1" applyAlignment="1">
      <alignment vertical="top"/>
      <protection/>
    </xf>
    <xf numFmtId="49" fontId="11" fillId="0" borderId="0" xfId="54" applyNumberFormat="1" applyFont="1" applyAlignment="1">
      <alignment horizontal="right"/>
      <protection/>
    </xf>
    <xf numFmtId="49" fontId="33" fillId="0" borderId="0" xfId="54" applyNumberFormat="1" applyFont="1">
      <alignment/>
      <protection/>
    </xf>
    <xf numFmtId="0" fontId="11" fillId="0" borderId="0" xfId="54" applyFont="1" applyAlignment="1">
      <alignment horizontal="right"/>
      <protection/>
    </xf>
    <xf numFmtId="49" fontId="11" fillId="0" borderId="0" xfId="54" applyNumberFormat="1" applyFont="1">
      <alignment/>
      <protection/>
    </xf>
    <xf numFmtId="0" fontId="32" fillId="0" borderId="0" xfId="54" applyFont="1" applyAlignment="1">
      <alignment horizontal="right"/>
      <protection/>
    </xf>
    <xf numFmtId="0" fontId="11" fillId="0" borderId="0" xfId="54" applyFont="1">
      <alignment/>
      <protection/>
    </xf>
    <xf numFmtId="0" fontId="11" fillId="0" borderId="0" xfId="54" applyFont="1" applyAlignment="1">
      <alignment horizontal="center"/>
      <protection/>
    </xf>
    <xf numFmtId="0" fontId="33" fillId="0" borderId="0" xfId="54" applyFont="1">
      <alignment/>
      <protection/>
    </xf>
    <xf numFmtId="0" fontId="33" fillId="0" borderId="11" xfId="54" applyFont="1" applyBorder="1" applyAlignment="1">
      <alignment horizontal="left" vertical="center"/>
      <protection/>
    </xf>
    <xf numFmtId="0" fontId="34" fillId="0" borderId="11" xfId="54" applyFont="1" applyBorder="1" applyAlignment="1">
      <alignment horizontal="center" vertical="center" wrapText="1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33" fillId="0" borderId="12" xfId="54" applyFont="1" applyBorder="1" applyAlignment="1">
      <alignment horizontal="center" vertical="center"/>
      <protection/>
    </xf>
    <xf numFmtId="0" fontId="33" fillId="0" borderId="13" xfId="54" applyFont="1" applyBorder="1" applyAlignment="1">
      <alignment horizontal="center" vertical="center"/>
      <protection/>
    </xf>
    <xf numFmtId="0" fontId="31" fillId="0" borderId="11" xfId="54" applyFont="1" applyBorder="1">
      <alignment/>
      <protection/>
    </xf>
    <xf numFmtId="0" fontId="33" fillId="0" borderId="11" xfId="54" applyFont="1" applyBorder="1" applyAlignment="1">
      <alignment horizontal="center"/>
      <protection/>
    </xf>
    <xf numFmtId="49" fontId="11" fillId="0" borderId="0" xfId="0" applyNumberFormat="1" applyFont="1" applyFill="1" applyAlignment="1">
      <alignment vertical="top"/>
    </xf>
    <xf numFmtId="0" fontId="11" fillId="0" borderId="0" xfId="54" applyFont="1" applyAlignment="1">
      <alignment horizontal="left"/>
      <protection/>
    </xf>
    <xf numFmtId="0" fontId="11" fillId="0" borderId="0" xfId="54" applyFont="1" applyAlignment="1">
      <alignment horizontal="left" vertical="distributed" wrapText="1"/>
      <protection/>
    </xf>
    <xf numFmtId="49" fontId="8" fillId="0" borderId="0" xfId="54" applyNumberFormat="1" applyFont="1" applyAlignment="1">
      <alignment vertical="top"/>
      <protection/>
    </xf>
    <xf numFmtId="0" fontId="9" fillId="0" borderId="0" xfId="54" applyFont="1" applyAlignment="1">
      <alignment horizontal="justify" vertical="distributed" wrapText="1"/>
      <protection/>
    </xf>
    <xf numFmtId="0" fontId="9" fillId="0" borderId="0" xfId="54" applyFont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0" fontId="9" fillId="0" borderId="0" xfId="54" applyFont="1" applyAlignment="1">
      <alignment horizontal="left"/>
      <protection/>
    </xf>
    <xf numFmtId="49" fontId="33" fillId="0" borderId="11" xfId="0" applyNumberFormat="1" applyFont="1" applyFill="1" applyBorder="1" applyAlignment="1">
      <alignment horizontal="left" vertical="top"/>
    </xf>
    <xf numFmtId="0" fontId="11" fillId="0" borderId="11" xfId="54" applyFont="1" applyBorder="1" applyAlignment="1">
      <alignment horizontal="left" vertical="center"/>
      <protection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57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center" indent="5"/>
    </xf>
    <xf numFmtId="0" fontId="11" fillId="0" borderId="0" xfId="54" applyFont="1" applyAlignment="1">
      <alignment horizontal="left" vertical="distributed" wrapText="1"/>
      <protection/>
    </xf>
    <xf numFmtId="0" fontId="4" fillId="0" borderId="11" xfId="0" applyFont="1" applyBorder="1" applyAlignment="1">
      <alignment vertical="top"/>
    </xf>
    <xf numFmtId="0" fontId="38" fillId="0" borderId="11" xfId="0" applyFont="1" applyFill="1" applyBorder="1" applyAlignment="1">
      <alignment horizontal="left"/>
    </xf>
    <xf numFmtId="0" fontId="11" fillId="0" borderId="0" xfId="54" applyFont="1" applyBorder="1">
      <alignment/>
      <protection/>
    </xf>
    <xf numFmtId="9" fontId="11" fillId="0" borderId="0" xfId="54" applyNumberFormat="1" applyFont="1" applyBorder="1">
      <alignment/>
      <protection/>
    </xf>
    <xf numFmtId="0" fontId="11" fillId="0" borderId="0" xfId="54" applyFont="1" applyAlignment="1">
      <alignment horizontal="left" vertical="distributed" wrapText="1"/>
      <protection/>
    </xf>
    <xf numFmtId="0" fontId="11" fillId="0" borderId="11" xfId="54" applyFont="1" applyBorder="1" applyAlignment="1">
      <alignment horizontal="center"/>
      <protection/>
    </xf>
    <xf numFmtId="49" fontId="11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11" fillId="0" borderId="0" xfId="0" applyFont="1" applyFill="1" applyBorder="1" applyAlignment="1">
      <alignment horizontal="left"/>
    </xf>
    <xf numFmtId="0" fontId="31" fillId="0" borderId="0" xfId="54" applyFont="1" applyBorder="1">
      <alignment/>
      <protection/>
    </xf>
    <xf numFmtId="0" fontId="33" fillId="0" borderId="0" xfId="54" applyFont="1" applyBorder="1" applyAlignment="1">
      <alignment horizontal="center"/>
      <protection/>
    </xf>
    <xf numFmtId="0" fontId="2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11" fillId="0" borderId="14" xfId="54" applyFont="1" applyBorder="1" applyAlignment="1">
      <alignment horizontal="center"/>
      <protection/>
    </xf>
    <xf numFmtId="0" fontId="33" fillId="0" borderId="14" xfId="54" applyFont="1" applyBorder="1" applyAlignment="1">
      <alignment horizontal="center"/>
      <protection/>
    </xf>
    <xf numFmtId="0" fontId="31" fillId="0" borderId="14" xfId="54" applyFont="1" applyBorder="1">
      <alignment/>
      <protection/>
    </xf>
    <xf numFmtId="0" fontId="4" fillId="0" borderId="14" xfId="0" applyFont="1" applyBorder="1" applyAlignment="1">
      <alignment vertical="top"/>
    </xf>
    <xf numFmtId="0" fontId="11" fillId="0" borderId="14" xfId="0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 vertical="top"/>
    </xf>
    <xf numFmtId="0" fontId="3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14" fillId="0" borderId="0" xfId="0" applyFont="1" applyAlignment="1">
      <alignment horizontal="left" vertical="top" wrapText="1"/>
    </xf>
    <xf numFmtId="0" fontId="33" fillId="0" borderId="11" xfId="54" applyFont="1" applyBorder="1" applyAlignment="1">
      <alignment horizontal="center"/>
      <protection/>
    </xf>
    <xf numFmtId="0" fontId="11" fillId="0" borderId="0" xfId="54" applyFont="1" applyAlignment="1">
      <alignment horizontal="left" vertical="distributed" wrapText="1"/>
      <protection/>
    </xf>
    <xf numFmtId="0" fontId="39" fillId="0" borderId="0" xfId="55" applyFont="1" applyAlignment="1">
      <alignment horizontal="center" vertical="distributed" wrapText="1"/>
      <protection/>
    </xf>
    <xf numFmtId="0" fontId="11" fillId="0" borderId="0" xfId="54" applyFont="1" applyAlignment="1">
      <alignment horizontal="center" vertical="distributed"/>
      <protection/>
    </xf>
    <xf numFmtId="0" fontId="33" fillId="0" borderId="12" xfId="54" applyFont="1" applyBorder="1" applyAlignment="1">
      <alignment horizontal="center" vertical="center"/>
      <protection/>
    </xf>
    <xf numFmtId="0" fontId="33" fillId="0" borderId="13" xfId="54" applyFont="1" applyBorder="1" applyAlignment="1">
      <alignment horizontal="center" vertical="center"/>
      <protection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distributed"/>
    </xf>
    <xf numFmtId="0" fontId="33" fillId="0" borderId="16" xfId="54" applyFont="1" applyBorder="1" applyAlignment="1">
      <alignment horizontal="left" vertical="center"/>
      <protection/>
    </xf>
    <xf numFmtId="0" fontId="33" fillId="0" borderId="17" xfId="54" applyFont="1" applyBorder="1" applyAlignment="1">
      <alignment horizontal="left" vertical="center"/>
      <protection/>
    </xf>
    <xf numFmtId="0" fontId="33" fillId="0" borderId="18" xfId="54" applyFont="1" applyBorder="1" applyAlignment="1">
      <alignment horizontal="center"/>
      <protection/>
    </xf>
    <xf numFmtId="0" fontId="33" fillId="0" borderId="19" xfId="54" applyFont="1" applyBorder="1" applyAlignment="1">
      <alignment horizontal="center"/>
      <protection/>
    </xf>
    <xf numFmtId="0" fontId="11" fillId="0" borderId="16" xfId="54" applyFont="1" applyBorder="1" applyAlignment="1">
      <alignment horizontal="left" vertical="center"/>
      <protection/>
    </xf>
    <xf numFmtId="0" fontId="11" fillId="0" borderId="17" xfId="54" applyFont="1" applyBorder="1" applyAlignment="1">
      <alignment horizontal="left" vertical="center"/>
      <protection/>
    </xf>
    <xf numFmtId="0" fontId="33" fillId="0" borderId="20" xfId="54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distributed"/>
    </xf>
    <xf numFmtId="0" fontId="9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B20" sqref="B20:C20"/>
    </sheetView>
  </sheetViews>
  <sheetFormatPr defaultColWidth="9.140625" defaultRowHeight="15"/>
  <cols>
    <col min="1" max="1" width="6.28125" style="8" customWidth="1"/>
    <col min="2" max="2" width="13.57421875" style="8" customWidth="1"/>
    <col min="3" max="3" width="28.8515625" style="8" customWidth="1"/>
    <col min="4" max="4" width="15.7109375" style="8" customWidth="1"/>
    <col min="5" max="5" width="18.7109375" style="8" customWidth="1"/>
    <col min="6" max="16384" width="9.140625" style="8" customWidth="1"/>
  </cols>
  <sheetData>
    <row r="1" spans="1:5" ht="15.75">
      <c r="A1" s="13"/>
      <c r="B1" s="14"/>
      <c r="C1" s="14"/>
      <c r="D1" s="14"/>
      <c r="E1" s="15"/>
    </row>
    <row r="2" spans="1:5" ht="15.75">
      <c r="A2" s="16"/>
      <c r="B2" s="17"/>
      <c r="C2" s="18"/>
      <c r="D2" s="14"/>
      <c r="E2" s="15"/>
    </row>
    <row r="3" spans="1:5" ht="15.75">
      <c r="A3" s="13"/>
      <c r="B3" s="19"/>
      <c r="C3" s="20"/>
      <c r="D3" s="14"/>
      <c r="E3" s="15"/>
    </row>
    <row r="4" spans="1:5" ht="15.75">
      <c r="A4" s="13"/>
      <c r="B4" s="21"/>
      <c r="C4" s="14"/>
      <c r="D4" s="14"/>
      <c r="E4" s="15"/>
    </row>
    <row r="5" spans="1:5" ht="15.75">
      <c r="A5" s="16"/>
      <c r="B5" s="17"/>
      <c r="C5" s="22"/>
      <c r="D5" s="14"/>
      <c r="E5" s="15"/>
    </row>
    <row r="6" spans="1:5" ht="15.75">
      <c r="A6" s="13"/>
      <c r="B6" s="19"/>
      <c r="C6" s="22"/>
      <c r="D6" s="14"/>
      <c r="E6" s="15"/>
    </row>
    <row r="7" spans="1:5" ht="15.75">
      <c r="A7" s="13"/>
      <c r="B7" s="23"/>
      <c r="C7" s="23"/>
      <c r="D7" s="14"/>
      <c r="E7" s="15"/>
    </row>
    <row r="8" spans="1:5" ht="47.25" customHeight="1">
      <c r="A8" s="78" t="s">
        <v>57</v>
      </c>
      <c r="B8" s="78"/>
      <c r="C8" s="78"/>
      <c r="D8" s="78"/>
      <c r="E8" s="78"/>
    </row>
    <row r="9" spans="1:5" ht="15.75">
      <c r="A9" s="13"/>
      <c r="B9" s="24"/>
      <c r="C9" s="24"/>
      <c r="D9" s="14"/>
      <c r="E9" s="15"/>
    </row>
    <row r="10" spans="1:5" ht="36.75" customHeight="1">
      <c r="A10" s="79" t="s">
        <v>11</v>
      </c>
      <c r="B10" s="79"/>
      <c r="C10" s="79"/>
      <c r="D10" s="79"/>
      <c r="E10" s="79"/>
    </row>
    <row r="11" spans="1:5" ht="15.75">
      <c r="A11" s="13"/>
      <c r="B11" s="24"/>
      <c r="C11" s="24"/>
      <c r="D11" s="14"/>
      <c r="E11" s="15"/>
    </row>
    <row r="12" spans="1:5" ht="15.75">
      <c r="A12" s="25" t="s">
        <v>12</v>
      </c>
      <c r="B12" s="80" t="s">
        <v>13</v>
      </c>
      <c r="C12" s="81"/>
      <c r="D12" s="26" t="s">
        <v>14</v>
      </c>
      <c r="E12" s="27" t="s">
        <v>15</v>
      </c>
    </row>
    <row r="13" spans="1:5" ht="15.75">
      <c r="A13" s="41" t="s">
        <v>54</v>
      </c>
      <c r="B13" s="82" t="s">
        <v>53</v>
      </c>
      <c r="C13" s="83"/>
      <c r="D13" s="26"/>
      <c r="E13" s="27"/>
    </row>
    <row r="14" spans="1:5" ht="15.75">
      <c r="A14" s="25"/>
      <c r="B14" s="28"/>
      <c r="C14" s="29"/>
      <c r="D14" s="26"/>
      <c r="E14" s="27"/>
    </row>
    <row r="15" spans="1:5" ht="15.75">
      <c r="A15" s="32"/>
      <c r="B15" s="84" t="s">
        <v>17</v>
      </c>
      <c r="C15" s="84"/>
      <c r="D15" s="31"/>
      <c r="E15" s="58">
        <f>SUM(E13:E14)</f>
        <v>0</v>
      </c>
    </row>
    <row r="16" spans="1:5" ht="16.5" thickBot="1">
      <c r="A16" s="16"/>
      <c r="B16" s="55" t="s">
        <v>56</v>
      </c>
      <c r="C16" s="56">
        <v>0.1</v>
      </c>
      <c r="D16" s="66"/>
      <c r="E16" s="67"/>
    </row>
    <row r="17" spans="1:5" ht="16.5" thickBot="1">
      <c r="A17" s="16"/>
      <c r="B17" s="85" t="s">
        <v>111</v>
      </c>
      <c r="C17" s="86"/>
      <c r="D17" s="87"/>
      <c r="E17" s="88"/>
    </row>
    <row r="18" spans="1:5" ht="15.75">
      <c r="A18" s="16"/>
      <c r="B18" s="33"/>
      <c r="C18" s="33"/>
      <c r="D18" s="23"/>
      <c r="E18" s="15"/>
    </row>
    <row r="19" spans="1:5" ht="16.5" thickBot="1">
      <c r="A19" s="53" t="s">
        <v>61</v>
      </c>
      <c r="B19" s="69"/>
      <c r="C19" s="70" t="s">
        <v>48</v>
      </c>
      <c r="D19" s="68"/>
      <c r="E19" s="67"/>
    </row>
    <row r="20" spans="1:5" ht="16.5" thickBot="1">
      <c r="A20" s="71" t="s">
        <v>60</v>
      </c>
      <c r="B20" s="89" t="s">
        <v>111</v>
      </c>
      <c r="C20" s="90"/>
      <c r="D20" s="76"/>
      <c r="E20" s="76"/>
    </row>
    <row r="21" spans="1:5" ht="15.75">
      <c r="A21" s="59"/>
      <c r="B21" s="60"/>
      <c r="C21" s="61"/>
      <c r="D21" s="62"/>
      <c r="E21" s="63"/>
    </row>
    <row r="22" spans="1:5" ht="15.75">
      <c r="A22" s="59"/>
      <c r="B22" s="60"/>
      <c r="C22" s="61"/>
      <c r="D22" s="62"/>
      <c r="E22" s="63"/>
    </row>
    <row r="23" spans="1:5" ht="15.75">
      <c r="A23" s="59"/>
      <c r="B23" s="60"/>
      <c r="C23" s="61"/>
      <c r="D23" s="62"/>
      <c r="E23" s="63"/>
    </row>
    <row r="24" spans="1:5" ht="15.75">
      <c r="A24" s="16"/>
      <c r="B24" s="77" t="s">
        <v>113</v>
      </c>
      <c r="C24" s="77"/>
      <c r="D24" s="23"/>
      <c r="E24" s="15"/>
    </row>
    <row r="25" spans="1:5" ht="15.75">
      <c r="A25" s="16"/>
      <c r="B25" s="52"/>
      <c r="C25" s="52"/>
      <c r="D25" s="23"/>
      <c r="E25" s="15"/>
    </row>
    <row r="26" spans="1:5" ht="15.75">
      <c r="A26" s="16"/>
      <c r="B26" s="52"/>
      <c r="C26" s="52"/>
      <c r="D26" s="23"/>
      <c r="E26" s="15"/>
    </row>
    <row r="27" spans="1:5" ht="15.75">
      <c r="A27" s="16"/>
      <c r="B27" s="34"/>
      <c r="C27" s="34"/>
      <c r="D27" s="23"/>
      <c r="E27" s="15"/>
    </row>
    <row r="28" spans="1:5" ht="15.75">
      <c r="A28" s="16"/>
      <c r="B28" s="33"/>
      <c r="C28" s="33"/>
      <c r="D28" s="23" t="s">
        <v>18</v>
      </c>
      <c r="E28" s="15"/>
    </row>
    <row r="29" spans="1:5" ht="15.75">
      <c r="A29" s="16"/>
      <c r="B29" s="33"/>
      <c r="C29" s="33"/>
      <c r="D29" s="23" t="s">
        <v>19</v>
      </c>
      <c r="E29" s="15"/>
    </row>
    <row r="30" spans="1:5" ht="15.75">
      <c r="A30" s="35"/>
      <c r="B30" s="36"/>
      <c r="C30" s="36"/>
      <c r="D30" s="37"/>
      <c r="E30" s="38"/>
    </row>
    <row r="31" spans="1:5" ht="15.75">
      <c r="A31" s="35"/>
      <c r="B31" s="39"/>
      <c r="C31" s="39"/>
      <c r="D31" s="37"/>
      <c r="E31" s="38"/>
    </row>
    <row r="32" spans="1:5" ht="15.75">
      <c r="A32" s="35"/>
      <c r="B32" s="39"/>
      <c r="C32" s="39"/>
      <c r="D32" s="37"/>
      <c r="E32" s="38"/>
    </row>
  </sheetData>
  <sheetProtection/>
  <mergeCells count="10">
    <mergeCell ref="D20:E20"/>
    <mergeCell ref="B24:C24"/>
    <mergeCell ref="A8:E8"/>
    <mergeCell ref="A10:E10"/>
    <mergeCell ref="B12:C12"/>
    <mergeCell ref="B13:C13"/>
    <mergeCell ref="B15:C15"/>
    <mergeCell ref="B17:C17"/>
    <mergeCell ref="D17:E17"/>
    <mergeCell ref="B20:C20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17" sqref="B17:C17"/>
    </sheetView>
  </sheetViews>
  <sheetFormatPr defaultColWidth="9.140625" defaultRowHeight="15"/>
  <cols>
    <col min="1" max="1" width="14.00390625" style="9" customWidth="1"/>
    <col min="2" max="2" width="16.140625" style="9" customWidth="1"/>
    <col min="3" max="3" width="19.421875" style="9" customWidth="1"/>
    <col min="4" max="4" width="14.140625" style="9" customWidth="1"/>
    <col min="5" max="5" width="15.421875" style="9" customWidth="1"/>
    <col min="6" max="16384" width="9.140625" style="9" customWidth="1"/>
  </cols>
  <sheetData>
    <row r="1" spans="1:5" ht="15.75" customHeight="1">
      <c r="A1" s="13"/>
      <c r="B1" s="14"/>
      <c r="C1" s="14"/>
      <c r="D1" s="14"/>
      <c r="E1" s="15"/>
    </row>
    <row r="2" spans="1:5" ht="15.75" customHeight="1">
      <c r="A2" s="16"/>
      <c r="B2" s="17"/>
      <c r="C2" s="18"/>
      <c r="D2" s="14"/>
      <c r="E2" s="15"/>
    </row>
    <row r="3" spans="1:5" ht="15.75" customHeight="1">
      <c r="A3" s="13"/>
      <c r="B3" s="19"/>
      <c r="C3" s="20"/>
      <c r="D3" s="14"/>
      <c r="E3" s="15"/>
    </row>
    <row r="4" spans="1:5" ht="15.75" customHeight="1">
      <c r="A4" s="13"/>
      <c r="B4" s="21"/>
      <c r="C4" s="14"/>
      <c r="D4" s="14"/>
      <c r="E4" s="15"/>
    </row>
    <row r="5" spans="1:5" ht="15.75" customHeight="1">
      <c r="A5" s="16"/>
      <c r="B5" s="17"/>
      <c r="C5" s="22"/>
      <c r="D5" s="14"/>
      <c r="E5" s="15"/>
    </row>
    <row r="6" spans="1:5" ht="15.75">
      <c r="A6" s="13"/>
      <c r="B6" s="19"/>
      <c r="C6" s="22"/>
      <c r="D6" s="14"/>
      <c r="E6" s="15"/>
    </row>
    <row r="7" spans="1:5" ht="15.75">
      <c r="A7" s="13"/>
      <c r="B7" s="23"/>
      <c r="C7" s="23"/>
      <c r="D7" s="14"/>
      <c r="E7" s="15"/>
    </row>
    <row r="8" spans="1:5" ht="41.25" customHeight="1">
      <c r="A8" s="78" t="s">
        <v>58</v>
      </c>
      <c r="B8" s="78"/>
      <c r="C8" s="78"/>
      <c r="D8" s="78"/>
      <c r="E8" s="78"/>
    </row>
    <row r="9" spans="1:5" ht="18" customHeight="1">
      <c r="A9" s="13"/>
      <c r="B9" s="24"/>
      <c r="C9" s="24"/>
      <c r="D9" s="14"/>
      <c r="E9" s="15"/>
    </row>
    <row r="10" spans="1:5" ht="40.5" customHeight="1">
      <c r="A10" s="79" t="s">
        <v>11</v>
      </c>
      <c r="B10" s="79"/>
      <c r="C10" s="79"/>
      <c r="D10" s="79"/>
      <c r="E10" s="79"/>
    </row>
    <row r="11" spans="1:5" ht="15.75">
      <c r="A11" s="13"/>
      <c r="B11" s="24"/>
      <c r="C11" s="24"/>
      <c r="D11" s="14"/>
      <c r="E11" s="15"/>
    </row>
    <row r="12" spans="1:5" ht="15.75">
      <c r="A12" s="25" t="s">
        <v>12</v>
      </c>
      <c r="B12" s="80" t="s">
        <v>13</v>
      </c>
      <c r="C12" s="81"/>
      <c r="D12" s="26" t="s">
        <v>14</v>
      </c>
      <c r="E12" s="27" t="s">
        <v>15</v>
      </c>
    </row>
    <row r="13" spans="1:5" ht="15.75">
      <c r="A13" s="40" t="s">
        <v>55</v>
      </c>
      <c r="B13" s="82" t="s">
        <v>16</v>
      </c>
      <c r="C13" s="83"/>
      <c r="D13" s="53">
        <v>0</v>
      </c>
      <c r="E13" s="58">
        <v>0</v>
      </c>
    </row>
    <row r="14" spans="1:5" ht="15.75">
      <c r="A14" s="40"/>
      <c r="B14" s="54"/>
      <c r="C14" s="30"/>
      <c r="D14" s="53"/>
      <c r="E14" s="31"/>
    </row>
    <row r="15" spans="1:5" ht="15.75">
      <c r="A15" s="32"/>
      <c r="B15" s="84" t="s">
        <v>17</v>
      </c>
      <c r="C15" s="84"/>
      <c r="D15" s="58">
        <v>0</v>
      </c>
      <c r="E15" s="58">
        <f>SUM(E13:E13)</f>
        <v>0</v>
      </c>
    </row>
    <row r="16" spans="1:5" ht="16.5" thickBot="1">
      <c r="A16" s="16"/>
      <c r="B16" s="55" t="s">
        <v>59</v>
      </c>
      <c r="C16" s="56">
        <v>0.1</v>
      </c>
      <c r="D16" s="66"/>
      <c r="E16" s="67"/>
    </row>
    <row r="17" spans="1:5" ht="16.5" thickBot="1">
      <c r="A17" s="16"/>
      <c r="B17" s="85" t="s">
        <v>111</v>
      </c>
      <c r="C17" s="86"/>
      <c r="D17" s="91"/>
      <c r="E17" s="88"/>
    </row>
    <row r="18" spans="1:5" ht="15.75">
      <c r="A18" s="16"/>
      <c r="B18" s="33"/>
      <c r="C18" s="33"/>
      <c r="D18" s="23"/>
      <c r="E18" s="15"/>
    </row>
    <row r="19" spans="1:5" ht="15.75">
      <c r="A19" s="59"/>
      <c r="B19" s="60"/>
      <c r="C19" s="61"/>
      <c r="D19" s="62"/>
      <c r="E19" s="63"/>
    </row>
    <row r="20" spans="1:5" ht="15.75">
      <c r="A20" s="59"/>
      <c r="B20" s="60"/>
      <c r="C20" s="61"/>
      <c r="D20" s="62"/>
      <c r="E20" s="63"/>
    </row>
    <row r="21" spans="1:5" ht="15.75">
      <c r="A21" s="59"/>
      <c r="B21" s="60"/>
      <c r="C21" s="61"/>
      <c r="D21" s="62"/>
      <c r="E21" s="63"/>
    </row>
    <row r="22" spans="1:5" ht="15.75">
      <c r="A22" s="59"/>
      <c r="B22" s="60"/>
      <c r="C22" s="61"/>
      <c r="D22" s="62"/>
      <c r="E22" s="63"/>
    </row>
    <row r="23" spans="1:5" ht="15.75">
      <c r="A23" s="59"/>
      <c r="B23" s="60"/>
      <c r="C23" s="61"/>
      <c r="D23" s="62"/>
      <c r="E23" s="63"/>
    </row>
    <row r="24" spans="1:5" ht="15.75">
      <c r="A24" s="16"/>
      <c r="B24" s="77" t="s">
        <v>112</v>
      </c>
      <c r="C24" s="77"/>
      <c r="D24" s="23"/>
      <c r="E24" s="15"/>
    </row>
    <row r="25" spans="1:5" ht="15.75">
      <c r="A25" s="16"/>
      <c r="B25" s="57"/>
      <c r="C25" s="57"/>
      <c r="D25" s="23"/>
      <c r="E25" s="15"/>
    </row>
    <row r="26" spans="1:5" ht="15.75">
      <c r="A26" s="16"/>
      <c r="B26" s="57"/>
      <c r="C26" s="57"/>
      <c r="D26" s="23"/>
      <c r="E26" s="15"/>
    </row>
    <row r="27" spans="1:5" ht="15.75">
      <c r="A27" s="16"/>
      <c r="B27" s="57"/>
      <c r="C27" s="57"/>
      <c r="D27" s="23"/>
      <c r="E27" s="15"/>
    </row>
    <row r="28" spans="1:5" ht="15.75">
      <c r="A28" s="16"/>
      <c r="B28" s="33"/>
      <c r="C28" s="33"/>
      <c r="D28" s="23" t="s">
        <v>18</v>
      </c>
      <c r="E28" s="15"/>
    </row>
    <row r="29" spans="1:5" ht="15.75">
      <c r="A29" s="16"/>
      <c r="B29" s="33"/>
      <c r="C29" s="33"/>
      <c r="D29" s="23" t="s">
        <v>19</v>
      </c>
      <c r="E29" s="15"/>
    </row>
  </sheetData>
  <sheetProtection/>
  <mergeCells count="8">
    <mergeCell ref="B17:C17"/>
    <mergeCell ref="D17:E17"/>
    <mergeCell ref="B24:C24"/>
    <mergeCell ref="A8:E8"/>
    <mergeCell ref="A10:E10"/>
    <mergeCell ref="B12:C12"/>
    <mergeCell ref="B13:C13"/>
    <mergeCell ref="B15:C15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scale="85" r:id="rId1"/>
  <headerFooter>
    <oddHeader>&amp;C&amp;"Times New Roman,bold"&amp;11Munkanem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85" workbookViewId="0" topLeftCell="A1">
      <selection activeCell="C89" sqref="C89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47.28125" style="1" customWidth="1"/>
    <col min="4" max="4" width="6.7109375" style="4" customWidth="1"/>
    <col min="5" max="5" width="8.28125" style="1" customWidth="1"/>
    <col min="6" max="7" width="8.28125" style="4" customWidth="1"/>
    <col min="8" max="8" width="10.140625" style="4" customWidth="1"/>
    <col min="9" max="9" width="10.28125" style="4" customWidth="1"/>
    <col min="10" max="10" width="15.7109375" style="1" customWidth="1"/>
    <col min="11" max="16384" width="9.140625" style="1" customWidth="1"/>
  </cols>
  <sheetData>
    <row r="1" spans="1:9" s="7" customFormat="1" ht="12.75">
      <c r="A1" s="11"/>
      <c r="D1" s="12"/>
      <c r="F1" s="12"/>
      <c r="G1" s="12"/>
      <c r="H1" s="12"/>
      <c r="I1" s="12"/>
    </row>
    <row r="2" spans="1:8" ht="15.75">
      <c r="A2" s="42"/>
      <c r="B2"/>
      <c r="C2" t="s">
        <v>12</v>
      </c>
      <c r="D2"/>
      <c r="E2"/>
      <c r="F2"/>
      <c r="G2"/>
      <c r="H2"/>
    </row>
    <row r="3" spans="1:8" ht="28.5" customHeight="1">
      <c r="A3" s="45"/>
      <c r="B3" s="92" t="s">
        <v>20</v>
      </c>
      <c r="C3" s="92"/>
      <c r="D3" s="92"/>
      <c r="E3" s="92"/>
      <c r="F3" s="92"/>
      <c r="G3" s="92"/>
      <c r="H3" s="92"/>
    </row>
    <row r="4" spans="1:8" ht="18" customHeight="1">
      <c r="A4" s="45"/>
      <c r="B4" s="46"/>
      <c r="C4" s="46" t="s">
        <v>52</v>
      </c>
      <c r="D4" s="46"/>
      <c r="E4" s="46"/>
      <c r="F4" s="46"/>
      <c r="G4" s="47"/>
      <c r="H4" s="47"/>
    </row>
    <row r="5" spans="1:8" ht="54.75" customHeight="1">
      <c r="A5" s="45"/>
      <c r="B5" s="93" t="s">
        <v>36</v>
      </c>
      <c r="C5" s="93"/>
      <c r="D5" s="93"/>
      <c r="E5" s="93"/>
      <c r="F5" s="93"/>
      <c r="G5" s="93"/>
      <c r="H5" s="93"/>
    </row>
    <row r="6" spans="1:8" ht="15">
      <c r="A6" s="42"/>
      <c r="B6" s="43"/>
      <c r="C6" s="43"/>
      <c r="D6" s="43"/>
      <c r="E6" s="43"/>
      <c r="F6" s="43"/>
      <c r="G6" s="94"/>
      <c r="H6" s="94"/>
    </row>
    <row r="7" spans="1:8" ht="15">
      <c r="A7" s="42"/>
      <c r="B7" s="43"/>
      <c r="C7" s="43"/>
      <c r="D7" s="43"/>
      <c r="E7" s="43"/>
      <c r="F7" s="43"/>
      <c r="G7" s="44"/>
      <c r="H7" s="44"/>
    </row>
    <row r="9" spans="1:9" ht="12" customHeight="1">
      <c r="A9" s="5" t="s">
        <v>0</v>
      </c>
      <c r="B9" s="2" t="s">
        <v>1</v>
      </c>
      <c r="C9" s="2" t="s">
        <v>2</v>
      </c>
      <c r="D9" s="3" t="s">
        <v>3</v>
      </c>
      <c r="E9" s="2" t="s">
        <v>4</v>
      </c>
      <c r="F9" s="3" t="s">
        <v>5</v>
      </c>
      <c r="G9" s="3" t="s">
        <v>6</v>
      </c>
      <c r="H9" s="3" t="s">
        <v>7</v>
      </c>
      <c r="I9" s="3" t="s">
        <v>8</v>
      </c>
    </row>
    <row r="10" spans="1:9" ht="76.5">
      <c r="A10" s="75" t="s">
        <v>126</v>
      </c>
      <c r="C10" s="10" t="s">
        <v>92</v>
      </c>
      <c r="D10" s="4">
        <v>82</v>
      </c>
      <c r="E10" s="48" t="s">
        <v>9</v>
      </c>
      <c r="F10" s="4">
        <v>0</v>
      </c>
      <c r="G10" s="4">
        <v>0</v>
      </c>
      <c r="H10" s="4">
        <f>PRODUCT(F10,D10)</f>
        <v>0</v>
      </c>
      <c r="I10" s="4">
        <f>PRODUCT(D10,G10)</f>
        <v>0</v>
      </c>
    </row>
    <row r="11" ht="12.75">
      <c r="A11" s="75"/>
    </row>
    <row r="12" spans="1:9" ht="25.5">
      <c r="A12" s="75" t="s">
        <v>127</v>
      </c>
      <c r="C12" s="10" t="s">
        <v>93</v>
      </c>
      <c r="D12" s="4">
        <v>4</v>
      </c>
      <c r="E12" s="48" t="s">
        <v>9</v>
      </c>
      <c r="F12" s="4">
        <v>0</v>
      </c>
      <c r="G12" s="4">
        <v>0</v>
      </c>
      <c r="H12" s="4">
        <f>PRODUCT(F12,D12)</f>
        <v>0</v>
      </c>
      <c r="I12" s="4">
        <f>PRODUCT(D12,G12)</f>
        <v>0</v>
      </c>
    </row>
    <row r="13" ht="12.75">
      <c r="A13" s="75"/>
    </row>
    <row r="14" spans="1:9" ht="25.5">
      <c r="A14" s="75" t="s">
        <v>128</v>
      </c>
      <c r="C14" s="10" t="s">
        <v>94</v>
      </c>
      <c r="D14" s="4">
        <v>1</v>
      </c>
      <c r="E14" s="48" t="s">
        <v>9</v>
      </c>
      <c r="F14" s="4">
        <v>0</v>
      </c>
      <c r="G14" s="4">
        <v>0</v>
      </c>
      <c r="H14" s="4">
        <f>PRODUCT(F14,D14)</f>
        <v>0</v>
      </c>
      <c r="I14" s="4">
        <f>PRODUCT(D14,G14)</f>
        <v>0</v>
      </c>
    </row>
    <row r="15" spans="1:5" ht="12.75">
      <c r="A15" s="75"/>
      <c r="C15" s="10"/>
      <c r="E15" s="48"/>
    </row>
    <row r="16" spans="1:9" ht="30" customHeight="1">
      <c r="A16" s="75" t="s">
        <v>39</v>
      </c>
      <c r="C16" s="10" t="s">
        <v>95</v>
      </c>
      <c r="D16" s="4">
        <v>1</v>
      </c>
      <c r="E16" s="48" t="s">
        <v>77</v>
      </c>
      <c r="F16" s="4">
        <v>0</v>
      </c>
      <c r="G16" s="4">
        <v>0</v>
      </c>
      <c r="H16" s="4">
        <v>0</v>
      </c>
      <c r="I16" s="4">
        <v>0</v>
      </c>
    </row>
    <row r="17" spans="1:5" ht="12.75">
      <c r="A17" s="75"/>
      <c r="C17" s="10"/>
      <c r="E17" s="48"/>
    </row>
    <row r="18" spans="1:9" ht="38.25">
      <c r="A18" s="75" t="s">
        <v>114</v>
      </c>
      <c r="C18" s="10" t="s">
        <v>62</v>
      </c>
      <c r="D18" s="4">
        <v>50</v>
      </c>
      <c r="E18" s="48" t="s">
        <v>41</v>
      </c>
      <c r="F18" s="4">
        <v>0</v>
      </c>
      <c r="G18" s="4">
        <v>0</v>
      </c>
      <c r="H18" s="4">
        <f>PRODUCT(F18,D18)</f>
        <v>0</v>
      </c>
      <c r="I18" s="4">
        <f>PRODUCT(D18,G18)</f>
        <v>0</v>
      </c>
    </row>
    <row r="19" ht="12.75">
      <c r="A19" s="75"/>
    </row>
    <row r="20" spans="1:9" ht="38.25">
      <c r="A20" s="75" t="s">
        <v>115</v>
      </c>
      <c r="C20" s="10" t="s">
        <v>96</v>
      </c>
      <c r="D20" s="4">
        <v>258</v>
      </c>
      <c r="E20" s="48" t="s">
        <v>31</v>
      </c>
      <c r="F20" s="4">
        <v>0</v>
      </c>
      <c r="G20" s="4">
        <v>0</v>
      </c>
      <c r="H20" s="4">
        <f>PRODUCT(F20,D20)</f>
        <v>0</v>
      </c>
      <c r="I20" s="4">
        <f>PRODUCT(D20,G20)</f>
        <v>0</v>
      </c>
    </row>
    <row r="21" spans="1:3" ht="12.75">
      <c r="A21" s="75"/>
      <c r="C21" s="49"/>
    </row>
    <row r="22" spans="1:9" ht="45" customHeight="1">
      <c r="A22" s="75" t="s">
        <v>21</v>
      </c>
      <c r="C22" s="48" t="s">
        <v>97</v>
      </c>
      <c r="D22" s="4">
        <v>96</v>
      </c>
      <c r="E22" s="48" t="s">
        <v>31</v>
      </c>
      <c r="F22" s="4">
        <v>0</v>
      </c>
      <c r="G22" s="4">
        <v>0</v>
      </c>
      <c r="H22" s="4">
        <f>PRODUCT(F22,D22)</f>
        <v>0</v>
      </c>
      <c r="I22" s="4">
        <f>PRODUCT(D22,G22)</f>
        <v>0</v>
      </c>
    </row>
    <row r="23" spans="1:3" ht="12.75">
      <c r="A23" s="75"/>
      <c r="C23" s="48"/>
    </row>
    <row r="24" spans="1:9" ht="42.75" customHeight="1">
      <c r="A24" s="75" t="s">
        <v>22</v>
      </c>
      <c r="C24" s="48" t="s">
        <v>98</v>
      </c>
      <c r="D24" s="4">
        <v>96</v>
      </c>
      <c r="E24" s="48" t="s">
        <v>31</v>
      </c>
      <c r="F24" s="4">
        <v>0</v>
      </c>
      <c r="G24" s="4">
        <v>0</v>
      </c>
      <c r="H24" s="4">
        <f>PRODUCT(F24,D24)</f>
        <v>0</v>
      </c>
      <c r="I24" s="4">
        <f>PRODUCT(D24,G24)</f>
        <v>0</v>
      </c>
    </row>
    <row r="25" spans="1:3" ht="12.75">
      <c r="A25" s="75"/>
      <c r="C25" s="48"/>
    </row>
    <row r="26" spans="1:9" ht="48" customHeight="1">
      <c r="A26" s="75" t="s">
        <v>23</v>
      </c>
      <c r="C26" s="48" t="s">
        <v>99</v>
      </c>
      <c r="D26" s="4">
        <v>96</v>
      </c>
      <c r="E26" s="48" t="s">
        <v>31</v>
      </c>
      <c r="F26" s="4">
        <v>0</v>
      </c>
      <c r="G26" s="4">
        <v>0</v>
      </c>
      <c r="H26" s="4">
        <f>PRODUCT(F26,D26)</f>
        <v>0</v>
      </c>
      <c r="I26" s="4">
        <f>PRODUCT(D26,G26)</f>
        <v>0</v>
      </c>
    </row>
    <row r="27" spans="1:3" ht="12.75">
      <c r="A27" s="75"/>
      <c r="C27" s="48"/>
    </row>
    <row r="28" spans="1:9" ht="102">
      <c r="A28" s="75" t="s">
        <v>24</v>
      </c>
      <c r="C28" s="48" t="s">
        <v>100</v>
      </c>
      <c r="D28" s="4">
        <v>354</v>
      </c>
      <c r="E28" s="48" t="s">
        <v>31</v>
      </c>
      <c r="F28" s="4">
        <v>0</v>
      </c>
      <c r="G28" s="4">
        <v>0</v>
      </c>
      <c r="H28" s="4">
        <f>PRODUCT(F28,D28)</f>
        <v>0</v>
      </c>
      <c r="I28" s="4">
        <f>PRODUCT(D28,G28)</f>
        <v>0</v>
      </c>
    </row>
    <row r="29" spans="1:3" ht="12.75">
      <c r="A29" s="75"/>
      <c r="C29" s="48"/>
    </row>
    <row r="30" spans="1:9" ht="60.75" customHeight="1">
      <c r="A30" s="75" t="s">
        <v>25</v>
      </c>
      <c r="C30" s="48" t="s">
        <v>101</v>
      </c>
      <c r="D30" s="4">
        <v>236</v>
      </c>
      <c r="E30" s="48" t="s">
        <v>31</v>
      </c>
      <c r="F30" s="4">
        <v>0</v>
      </c>
      <c r="G30" s="4">
        <v>0</v>
      </c>
      <c r="H30" s="4">
        <f>PRODUCT(F30,D30)</f>
        <v>0</v>
      </c>
      <c r="I30" s="4">
        <f>PRODUCT(D30,G30)</f>
        <v>0</v>
      </c>
    </row>
    <row r="31" spans="1:3" ht="12.75">
      <c r="A31" s="75"/>
      <c r="C31" s="48"/>
    </row>
    <row r="32" spans="1:9" ht="89.25">
      <c r="A32" s="75" t="s">
        <v>26</v>
      </c>
      <c r="C32" s="48" t="s">
        <v>102</v>
      </c>
      <c r="D32" s="4">
        <v>247</v>
      </c>
      <c r="E32" s="48" t="s">
        <v>31</v>
      </c>
      <c r="F32" s="4">
        <v>0</v>
      </c>
      <c r="G32" s="4">
        <v>0</v>
      </c>
      <c r="H32" s="4">
        <f>PRODUCT(F32,D32)</f>
        <v>0</v>
      </c>
      <c r="I32" s="4">
        <f>PRODUCT(D32,G32)</f>
        <v>0</v>
      </c>
    </row>
    <row r="33" spans="1:5" ht="12.75">
      <c r="A33" s="75"/>
      <c r="C33" s="48"/>
      <c r="E33" s="48"/>
    </row>
    <row r="34" spans="1:9" ht="76.5">
      <c r="A34" s="75" t="s">
        <v>116</v>
      </c>
      <c r="C34" s="48" t="s">
        <v>103</v>
      </c>
      <c r="D34" s="4">
        <v>99</v>
      </c>
      <c r="E34" s="48" t="s">
        <v>31</v>
      </c>
      <c r="F34" s="4">
        <v>0</v>
      </c>
      <c r="G34" s="4">
        <v>0</v>
      </c>
      <c r="H34" s="4">
        <v>0</v>
      </c>
      <c r="I34" s="4">
        <v>0</v>
      </c>
    </row>
    <row r="35" spans="1:3" ht="12.75">
      <c r="A35" s="75"/>
      <c r="C35" s="48"/>
    </row>
    <row r="36" spans="1:9" ht="140.25">
      <c r="A36" s="75" t="s">
        <v>27</v>
      </c>
      <c r="C36" s="48" t="s">
        <v>104</v>
      </c>
      <c r="D36" s="4">
        <v>99</v>
      </c>
      <c r="E36" s="48" t="s">
        <v>31</v>
      </c>
      <c r="F36" s="4">
        <v>0</v>
      </c>
      <c r="G36" s="4">
        <v>0</v>
      </c>
      <c r="H36" s="4">
        <f>PRODUCT(F36,D36)</f>
        <v>0</v>
      </c>
      <c r="I36" s="4">
        <f>PRODUCT(D36,G36)</f>
        <v>0</v>
      </c>
    </row>
    <row r="37" spans="1:3" ht="15.75">
      <c r="A37" s="75"/>
      <c r="C37" s="51"/>
    </row>
    <row r="38" spans="1:9" ht="76.5">
      <c r="A38" s="75" t="s">
        <v>28</v>
      </c>
      <c r="C38" s="48" t="s">
        <v>105</v>
      </c>
      <c r="D38" s="4">
        <v>251</v>
      </c>
      <c r="E38" s="48" t="s">
        <v>31</v>
      </c>
      <c r="F38" s="4">
        <v>0</v>
      </c>
      <c r="G38" s="4">
        <v>0</v>
      </c>
      <c r="H38" s="4">
        <f>PRODUCT(F38,D38)</f>
        <v>0</v>
      </c>
      <c r="I38" s="4">
        <f>PRODUCT(D38,G38)</f>
        <v>0</v>
      </c>
    </row>
    <row r="39" spans="1:3" ht="12.75">
      <c r="A39" s="75"/>
      <c r="C39" s="48"/>
    </row>
    <row r="40" spans="1:9" ht="76.5">
      <c r="A40" s="75" t="s">
        <v>29</v>
      </c>
      <c r="C40" s="48" t="s">
        <v>106</v>
      </c>
      <c r="D40" s="4">
        <v>120</v>
      </c>
      <c r="E40" s="48" t="s">
        <v>31</v>
      </c>
      <c r="F40" s="4">
        <v>0</v>
      </c>
      <c r="G40" s="4">
        <v>0</v>
      </c>
      <c r="H40" s="4">
        <f>PRODUCT(F40,D40)</f>
        <v>0</v>
      </c>
      <c r="I40" s="4">
        <f>PRODUCT(D40,G40)</f>
        <v>0</v>
      </c>
    </row>
    <row r="41" spans="1:3" ht="12.75">
      <c r="A41" s="75"/>
      <c r="C41" s="48"/>
    </row>
    <row r="42" spans="1:9" ht="63.75">
      <c r="A42" s="75" t="s">
        <v>30</v>
      </c>
      <c r="C42" s="48" t="s">
        <v>107</v>
      </c>
      <c r="D42" s="4">
        <v>1</v>
      </c>
      <c r="E42" s="48" t="s">
        <v>77</v>
      </c>
      <c r="F42" s="4">
        <v>0</v>
      </c>
      <c r="G42" s="4">
        <v>0</v>
      </c>
      <c r="H42" s="4">
        <f>PRODUCT(F42,D42)</f>
        <v>0</v>
      </c>
      <c r="I42" s="4">
        <f>PRODUCT(D42,G42)</f>
        <v>0</v>
      </c>
    </row>
    <row r="43" spans="1:3" ht="12.75">
      <c r="A43" s="75"/>
      <c r="C43" s="48"/>
    </row>
    <row r="44" spans="1:9" ht="119.25" customHeight="1">
      <c r="A44" s="75" t="s">
        <v>32</v>
      </c>
      <c r="C44" s="48" t="s">
        <v>108</v>
      </c>
      <c r="D44" s="4">
        <v>136</v>
      </c>
      <c r="E44" s="48" t="s">
        <v>31</v>
      </c>
      <c r="F44" s="4">
        <v>0</v>
      </c>
      <c r="G44" s="4">
        <v>0</v>
      </c>
      <c r="H44" s="4">
        <f>PRODUCT(F44,D44)</f>
        <v>0</v>
      </c>
      <c r="I44" s="4">
        <f>PRODUCT(D44,G44)</f>
        <v>0</v>
      </c>
    </row>
    <row r="45" spans="1:3" ht="12.75">
      <c r="A45" s="75"/>
      <c r="C45" s="48"/>
    </row>
    <row r="46" spans="1:9" ht="323.25" customHeight="1">
      <c r="A46" s="75" t="s">
        <v>33</v>
      </c>
      <c r="C46" s="48" t="s">
        <v>63</v>
      </c>
      <c r="D46" s="4">
        <v>18</v>
      </c>
      <c r="E46" s="48" t="s">
        <v>9</v>
      </c>
      <c r="F46" s="4">
        <v>0</v>
      </c>
      <c r="G46" s="4">
        <v>0</v>
      </c>
      <c r="H46" s="4">
        <f>PRODUCT(F46,D46)</f>
        <v>0</v>
      </c>
      <c r="I46" s="4">
        <f>PRODUCT(D46,G46)</f>
        <v>0</v>
      </c>
    </row>
    <row r="47" spans="1:3" ht="12.75">
      <c r="A47" s="75"/>
      <c r="C47" s="48"/>
    </row>
    <row r="48" spans="1:9" ht="310.5" customHeight="1">
      <c r="A48" s="75" t="s">
        <v>117</v>
      </c>
      <c r="C48" s="48" t="s">
        <v>64</v>
      </c>
      <c r="D48" s="4">
        <v>9</v>
      </c>
      <c r="E48" s="48" t="s">
        <v>9</v>
      </c>
      <c r="F48" s="4">
        <v>0</v>
      </c>
      <c r="G48" s="4">
        <v>0</v>
      </c>
      <c r="H48" s="4">
        <f>PRODUCT(F48,D48)</f>
        <v>0</v>
      </c>
      <c r="I48" s="4">
        <f>PRODUCT(D48,G48)</f>
        <v>0</v>
      </c>
    </row>
    <row r="49" spans="1:3" ht="12.75">
      <c r="A49" s="75"/>
      <c r="C49" s="48"/>
    </row>
    <row r="50" spans="1:9" ht="319.5" customHeight="1">
      <c r="A50" s="75" t="s">
        <v>34</v>
      </c>
      <c r="C50" s="48" t="s">
        <v>65</v>
      </c>
      <c r="D50" s="4">
        <v>5</v>
      </c>
      <c r="E50" s="48" t="s">
        <v>9</v>
      </c>
      <c r="F50" s="4">
        <v>0</v>
      </c>
      <c r="G50" s="4">
        <v>0</v>
      </c>
      <c r="H50" s="4">
        <f>PRODUCT(F50,D50)</f>
        <v>0</v>
      </c>
      <c r="I50" s="4">
        <f>PRODUCT(D50,G50)</f>
        <v>0</v>
      </c>
    </row>
    <row r="51" spans="1:3" ht="12.75">
      <c r="A51" s="75"/>
      <c r="C51" s="48"/>
    </row>
    <row r="52" spans="1:9" ht="242.25">
      <c r="A52" s="75" t="s">
        <v>35</v>
      </c>
      <c r="C52" s="48" t="s">
        <v>109</v>
      </c>
      <c r="D52" s="4">
        <v>2</v>
      </c>
      <c r="E52" s="48" t="s">
        <v>9</v>
      </c>
      <c r="F52" s="4">
        <v>0</v>
      </c>
      <c r="G52" s="4">
        <v>0</v>
      </c>
      <c r="H52" s="4">
        <f>PRODUCT(F52,D52)</f>
        <v>0</v>
      </c>
      <c r="I52" s="4">
        <f>PRODUCT(D52,G52)</f>
        <v>0</v>
      </c>
    </row>
    <row r="53" spans="1:9" ht="375.75" customHeight="1">
      <c r="A53" s="75" t="s">
        <v>118</v>
      </c>
      <c r="C53" s="48" t="s">
        <v>66</v>
      </c>
      <c r="D53" s="4">
        <v>2</v>
      </c>
      <c r="E53" s="48" t="s">
        <v>9</v>
      </c>
      <c r="F53" s="4">
        <v>0</v>
      </c>
      <c r="G53" s="4">
        <v>0</v>
      </c>
      <c r="H53" s="4">
        <f>PRODUCT(F53,D53)</f>
        <v>0</v>
      </c>
      <c r="I53" s="4">
        <f>PRODUCT(D53,G53)</f>
        <v>0</v>
      </c>
    </row>
    <row r="54" spans="1:5" ht="15.75" customHeight="1">
      <c r="A54" s="75"/>
      <c r="C54" s="48"/>
      <c r="E54" s="48"/>
    </row>
    <row r="55" spans="1:9" ht="234.75" customHeight="1">
      <c r="A55" s="75" t="s">
        <v>119</v>
      </c>
      <c r="C55" s="48" t="s">
        <v>67</v>
      </c>
      <c r="D55" s="4">
        <v>4</v>
      </c>
      <c r="E55" s="48" t="s">
        <v>9</v>
      </c>
      <c r="F55" s="4">
        <v>0</v>
      </c>
      <c r="G55" s="4">
        <v>0</v>
      </c>
      <c r="H55" s="4">
        <f>PRODUCT(F55,D55)</f>
        <v>0</v>
      </c>
      <c r="I55" s="4">
        <f>PRODUCT(D55,G55)</f>
        <v>0</v>
      </c>
    </row>
    <row r="56" spans="1:5" ht="12.75">
      <c r="A56" s="75"/>
      <c r="C56" s="48"/>
      <c r="E56" s="48"/>
    </row>
    <row r="57" spans="1:9" ht="198.75" customHeight="1">
      <c r="A57" s="75" t="s">
        <v>120</v>
      </c>
      <c r="C57" s="48" t="s">
        <v>110</v>
      </c>
      <c r="D57" s="4">
        <v>1</v>
      </c>
      <c r="E57" s="48" t="s">
        <v>9</v>
      </c>
      <c r="F57" s="4">
        <v>0</v>
      </c>
      <c r="G57" s="4">
        <v>0</v>
      </c>
      <c r="H57" s="4">
        <f>PRODUCT(F57,D57)</f>
        <v>0</v>
      </c>
      <c r="I57" s="4">
        <f>PRODUCT(D57,G57)</f>
        <v>0</v>
      </c>
    </row>
    <row r="58" spans="1:5" ht="12.75">
      <c r="A58" s="75"/>
      <c r="C58" s="48"/>
      <c r="E58" s="48"/>
    </row>
    <row r="59" spans="1:9" ht="178.5">
      <c r="A59" s="75" t="s">
        <v>121</v>
      </c>
      <c r="C59" s="48" t="s">
        <v>44</v>
      </c>
      <c r="D59" s="4">
        <v>1</v>
      </c>
      <c r="E59" s="48" t="s">
        <v>9</v>
      </c>
      <c r="F59" s="4">
        <v>0</v>
      </c>
      <c r="G59" s="4">
        <v>0</v>
      </c>
      <c r="H59" s="4">
        <f>PRODUCT(F59,D59)</f>
        <v>0</v>
      </c>
      <c r="I59" s="4">
        <f>PRODUCT(D59,G59)</f>
        <v>0</v>
      </c>
    </row>
    <row r="60" spans="1:5" ht="12.75">
      <c r="A60" s="75"/>
      <c r="C60" s="48"/>
      <c r="E60" s="48"/>
    </row>
    <row r="61" spans="1:9" ht="364.5" customHeight="1">
      <c r="A61" s="75" t="s">
        <v>122</v>
      </c>
      <c r="C61" s="48" t="s">
        <v>68</v>
      </c>
      <c r="D61" s="4">
        <v>26</v>
      </c>
      <c r="E61" s="48" t="s">
        <v>9</v>
      </c>
      <c r="F61" s="4">
        <v>0</v>
      </c>
      <c r="G61" s="4">
        <v>0</v>
      </c>
      <c r="H61" s="4">
        <f>PRODUCT(F61,D61)</f>
        <v>0</v>
      </c>
      <c r="I61" s="4">
        <f>PRODUCT(D61,G61)</f>
        <v>0</v>
      </c>
    </row>
    <row r="62" spans="1:5" ht="12.75">
      <c r="A62" s="75"/>
      <c r="C62" s="48"/>
      <c r="E62" s="48"/>
    </row>
    <row r="63" spans="1:9" ht="333.75" customHeight="1">
      <c r="A63" s="75" t="s">
        <v>123</v>
      </c>
      <c r="C63" s="48" t="s">
        <v>69</v>
      </c>
      <c r="D63" s="4">
        <v>2</v>
      </c>
      <c r="E63" s="48" t="s">
        <v>9</v>
      </c>
      <c r="F63" s="4">
        <v>0</v>
      </c>
      <c r="G63" s="4">
        <v>0</v>
      </c>
      <c r="H63" s="4">
        <f>PRODUCT(F63,D63)</f>
        <v>0</v>
      </c>
      <c r="I63" s="4">
        <f>PRODUCT(D63,G63)</f>
        <v>0</v>
      </c>
    </row>
    <row r="64" spans="1:5" ht="15.75" customHeight="1">
      <c r="A64" s="75"/>
      <c r="C64" s="48"/>
      <c r="E64" s="48"/>
    </row>
    <row r="65" spans="1:5" ht="15.75" customHeight="1">
      <c r="A65" s="75"/>
      <c r="C65" s="48"/>
      <c r="E65" s="48"/>
    </row>
    <row r="66" spans="1:5" ht="15.75" customHeight="1">
      <c r="A66" s="75"/>
      <c r="C66"/>
      <c r="E66" s="48"/>
    </row>
    <row r="67" spans="1:9" ht="311.25" customHeight="1">
      <c r="A67" s="75" t="s">
        <v>124</v>
      </c>
      <c r="C67" s="48" t="s">
        <v>70</v>
      </c>
      <c r="D67" s="4">
        <v>12</v>
      </c>
      <c r="E67" s="48" t="s">
        <v>9</v>
      </c>
      <c r="F67" s="4">
        <v>0</v>
      </c>
      <c r="G67" s="4">
        <v>0</v>
      </c>
      <c r="H67" s="4">
        <f>PRODUCT(F67,D67)</f>
        <v>0</v>
      </c>
      <c r="I67" s="4">
        <f>PRODUCT(D67,G67)</f>
        <v>0</v>
      </c>
    </row>
    <row r="68" spans="1:5" ht="17.25" customHeight="1">
      <c r="A68" s="75"/>
      <c r="C68" s="48"/>
      <c r="E68" s="48"/>
    </row>
    <row r="69" spans="1:9" ht="66.75" customHeight="1">
      <c r="A69" s="75" t="s">
        <v>125</v>
      </c>
      <c r="C69" s="48" t="s">
        <v>45</v>
      </c>
      <c r="D69" s="4">
        <v>1</v>
      </c>
      <c r="E69" s="48" t="s">
        <v>9</v>
      </c>
      <c r="F69" s="4">
        <v>0</v>
      </c>
      <c r="G69" s="4">
        <v>0</v>
      </c>
      <c r="H69" s="4">
        <f>PRODUCT(F69,D69)</f>
        <v>0</v>
      </c>
      <c r="I69" s="4">
        <f>PRODUCT(D69,G69)</f>
        <v>0</v>
      </c>
    </row>
    <row r="70" spans="1:5" ht="17.25" customHeight="1">
      <c r="A70" s="50"/>
      <c r="C70" s="48"/>
      <c r="E70" s="48"/>
    </row>
    <row r="71" spans="1:8" ht="17.25" customHeight="1">
      <c r="A71" s="50"/>
      <c r="C71" s="48"/>
      <c r="E71" s="48"/>
      <c r="H71" s="73"/>
    </row>
    <row r="72" spans="1:8" ht="12.75">
      <c r="A72" s="50"/>
      <c r="C72" s="48"/>
      <c r="H72" s="72"/>
    </row>
    <row r="73" spans="1:9" ht="12.75">
      <c r="A73" s="5"/>
      <c r="B73" s="2"/>
      <c r="C73" s="2" t="s">
        <v>10</v>
      </c>
      <c r="D73" s="3"/>
      <c r="E73" s="2"/>
      <c r="F73" s="3"/>
      <c r="G73" s="3"/>
      <c r="H73" s="74">
        <f>SUM(H10:H69)</f>
        <v>0</v>
      </c>
      <c r="I73" s="3">
        <f>SUM(I10:I69)</f>
        <v>0</v>
      </c>
    </row>
  </sheetData>
  <sheetProtection/>
  <mergeCells count="3">
    <mergeCell ref="B3:H3"/>
    <mergeCell ref="B5:H5"/>
    <mergeCell ref="G6:H6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70" workbookViewId="0" topLeftCell="A1">
      <selection activeCell="C52" sqref="C52"/>
    </sheetView>
  </sheetViews>
  <sheetFormatPr defaultColWidth="9.140625" defaultRowHeight="15"/>
  <cols>
    <col min="1" max="1" width="4.28125" style="6" customWidth="1"/>
    <col min="2" max="2" width="9.28125" style="1" customWidth="1"/>
    <col min="3" max="3" width="43.140625" style="1" customWidth="1"/>
    <col min="4" max="4" width="6.7109375" style="4" customWidth="1"/>
    <col min="5" max="5" width="6.7109375" style="1" customWidth="1"/>
    <col min="6" max="7" width="8.28125" style="4" customWidth="1"/>
    <col min="8" max="9" width="10.28125" style="4" customWidth="1"/>
    <col min="10" max="10" width="15.7109375" style="1" customWidth="1"/>
    <col min="11" max="16384" width="9.140625" style="1" customWidth="1"/>
  </cols>
  <sheetData>
    <row r="1" spans="1:9" ht="12.75">
      <c r="A1" s="11"/>
      <c r="B1" s="7"/>
      <c r="C1" s="7"/>
      <c r="D1" s="12"/>
      <c r="E1" s="7"/>
      <c r="F1" s="12"/>
      <c r="G1" s="12"/>
      <c r="H1" s="12"/>
      <c r="I1" s="12"/>
    </row>
    <row r="2" spans="1:8" ht="15.75">
      <c r="A2" s="42"/>
      <c r="B2"/>
      <c r="C2" t="s">
        <v>12</v>
      </c>
      <c r="D2"/>
      <c r="E2"/>
      <c r="F2"/>
      <c r="G2"/>
      <c r="H2"/>
    </row>
    <row r="3" spans="1:8" ht="12.75">
      <c r="A3" s="45"/>
      <c r="B3" s="92" t="s">
        <v>51</v>
      </c>
      <c r="C3" s="92"/>
      <c r="D3" s="92"/>
      <c r="E3" s="92"/>
      <c r="F3" s="92"/>
      <c r="G3" s="92"/>
      <c r="H3" s="92"/>
    </row>
    <row r="4" spans="1:8" ht="12.75">
      <c r="A4" s="45"/>
      <c r="B4" s="46"/>
      <c r="C4" s="46" t="s">
        <v>50</v>
      </c>
      <c r="D4" s="46"/>
      <c r="E4" s="46"/>
      <c r="F4" s="46"/>
      <c r="G4" s="47"/>
      <c r="H4" s="47"/>
    </row>
    <row r="5" spans="1:8" ht="63" customHeight="1">
      <c r="A5" s="45"/>
      <c r="B5" s="93" t="s">
        <v>37</v>
      </c>
      <c r="C5" s="93"/>
      <c r="D5" s="93"/>
      <c r="E5" s="93"/>
      <c r="F5" s="93"/>
      <c r="G5" s="93"/>
      <c r="H5" s="93"/>
    </row>
    <row r="6" spans="1:8" ht="15">
      <c r="A6" s="42"/>
      <c r="B6" s="43"/>
      <c r="C6" s="43"/>
      <c r="D6" s="43"/>
      <c r="E6" s="43"/>
      <c r="F6" s="43"/>
      <c r="G6" s="94"/>
      <c r="H6" s="94"/>
    </row>
    <row r="7" spans="1:8" ht="15">
      <c r="A7" s="42"/>
      <c r="B7" s="43"/>
      <c r="C7" s="43"/>
      <c r="D7" s="43"/>
      <c r="E7" s="43"/>
      <c r="F7" s="43"/>
      <c r="G7" s="44"/>
      <c r="H7" s="44"/>
    </row>
    <row r="9" spans="1:9" ht="25.5">
      <c r="A9" s="5" t="s">
        <v>0</v>
      </c>
      <c r="B9" s="2" t="s">
        <v>1</v>
      </c>
      <c r="C9" s="2" t="s">
        <v>2</v>
      </c>
      <c r="D9" s="3" t="s">
        <v>3</v>
      </c>
      <c r="E9" s="2" t="s">
        <v>4</v>
      </c>
      <c r="F9" s="3" t="s">
        <v>5</v>
      </c>
      <c r="G9" s="3" t="s">
        <v>6</v>
      </c>
      <c r="H9" s="3" t="s">
        <v>7</v>
      </c>
      <c r="I9" s="3" t="s">
        <v>8</v>
      </c>
    </row>
    <row r="10" spans="1:9" ht="86.25" customHeight="1">
      <c r="A10" s="50" t="s">
        <v>126</v>
      </c>
      <c r="C10" s="10" t="s">
        <v>78</v>
      </c>
      <c r="D10" s="4">
        <v>44</v>
      </c>
      <c r="E10" s="48" t="s">
        <v>9</v>
      </c>
      <c r="F10" s="4">
        <v>0</v>
      </c>
      <c r="G10" s="4">
        <v>0</v>
      </c>
      <c r="H10" s="4">
        <f>PRODUCT(F10,D10)</f>
        <v>0</v>
      </c>
      <c r="I10" s="4">
        <f>PRODUCT(D10,G10)</f>
        <v>0</v>
      </c>
    </row>
    <row r="11" ht="12.75">
      <c r="C11" s="48" t="s">
        <v>12</v>
      </c>
    </row>
    <row r="12" spans="1:9" ht="29.25" customHeight="1">
      <c r="A12" s="50" t="s">
        <v>127</v>
      </c>
      <c r="C12" s="10" t="s">
        <v>79</v>
      </c>
      <c r="D12" s="4">
        <v>4</v>
      </c>
      <c r="E12" s="48" t="s">
        <v>9</v>
      </c>
      <c r="F12" s="4">
        <v>0</v>
      </c>
      <c r="G12" s="4">
        <v>0</v>
      </c>
      <c r="H12" s="4">
        <f>PRODUCT(F12,D12)</f>
        <v>0</v>
      </c>
      <c r="I12" s="4">
        <f>PRODUCT(D12,G12)</f>
        <v>0</v>
      </c>
    </row>
    <row r="14" spans="1:9" ht="32.25" customHeight="1">
      <c r="A14" s="50" t="s">
        <v>128</v>
      </c>
      <c r="C14" s="10" t="s">
        <v>80</v>
      </c>
      <c r="D14" s="4">
        <v>1</v>
      </c>
      <c r="E14" s="48" t="s">
        <v>9</v>
      </c>
      <c r="F14" s="4">
        <v>0</v>
      </c>
      <c r="G14" s="4">
        <v>0</v>
      </c>
      <c r="H14" s="4">
        <f>PRODUCT(F14,D14)</f>
        <v>0</v>
      </c>
      <c r="I14" s="4">
        <f>PRODUCT(D14,G14)</f>
        <v>0</v>
      </c>
    </row>
    <row r="15" spans="3:5" ht="12.75">
      <c r="C15" s="10"/>
      <c r="E15" s="48"/>
    </row>
    <row r="16" spans="3:9" ht="27.75" customHeight="1">
      <c r="C16" s="10" t="s">
        <v>81</v>
      </c>
      <c r="D16" s="4">
        <v>0</v>
      </c>
      <c r="E16" s="48" t="s">
        <v>9</v>
      </c>
      <c r="F16" s="4">
        <v>0</v>
      </c>
      <c r="G16" s="4">
        <v>0</v>
      </c>
      <c r="H16" s="4">
        <v>0</v>
      </c>
      <c r="I16" s="4">
        <v>0</v>
      </c>
    </row>
    <row r="18" spans="1:9" ht="38.25">
      <c r="A18" s="50" t="s">
        <v>39</v>
      </c>
      <c r="C18" s="10" t="s">
        <v>82</v>
      </c>
      <c r="D18" s="4">
        <v>135</v>
      </c>
      <c r="E18" s="48" t="s">
        <v>31</v>
      </c>
      <c r="F18" s="4">
        <v>0</v>
      </c>
      <c r="G18" s="4">
        <v>0</v>
      </c>
      <c r="H18" s="4">
        <f>PRODUCT(F18,D18)</f>
        <v>0</v>
      </c>
      <c r="I18" s="4">
        <f>PRODUCT(D18,G18)</f>
        <v>0</v>
      </c>
    </row>
    <row r="19" ht="12.75">
      <c r="C19" s="10"/>
    </row>
    <row r="20" spans="1:9" ht="51">
      <c r="A20" s="50" t="s">
        <v>114</v>
      </c>
      <c r="C20" s="10" t="s">
        <v>40</v>
      </c>
      <c r="D20" s="4">
        <v>50</v>
      </c>
      <c r="E20" s="48" t="s">
        <v>41</v>
      </c>
      <c r="F20" s="4">
        <v>0</v>
      </c>
      <c r="G20" s="4">
        <v>0</v>
      </c>
      <c r="H20" s="4">
        <f>PRODUCT(F20,D20)</f>
        <v>0</v>
      </c>
      <c r="I20" s="4">
        <f>PRODUCT(D20,G20)</f>
        <v>0</v>
      </c>
    </row>
    <row r="21" ht="12.75">
      <c r="C21" s="49"/>
    </row>
    <row r="22" spans="1:9" ht="45.75" customHeight="1">
      <c r="A22" s="50" t="s">
        <v>115</v>
      </c>
      <c r="C22" s="48" t="s">
        <v>83</v>
      </c>
      <c r="D22" s="4">
        <v>120</v>
      </c>
      <c r="E22" s="48" t="s">
        <v>31</v>
      </c>
      <c r="F22" s="4">
        <v>0</v>
      </c>
      <c r="G22" s="4">
        <v>0</v>
      </c>
      <c r="H22" s="4">
        <f>PRODUCT(F22,D22)</f>
        <v>0</v>
      </c>
      <c r="I22" s="4">
        <f>PRODUCT(D22,G22)</f>
        <v>0</v>
      </c>
    </row>
    <row r="23" ht="12.75">
      <c r="C23" s="48"/>
    </row>
    <row r="24" spans="1:9" ht="46.5" customHeight="1">
      <c r="A24" s="50" t="s">
        <v>21</v>
      </c>
      <c r="C24" s="48" t="s">
        <v>84</v>
      </c>
      <c r="D24" s="4">
        <v>120</v>
      </c>
      <c r="E24" s="48" t="s">
        <v>31</v>
      </c>
      <c r="F24" s="4">
        <v>0</v>
      </c>
      <c r="G24" s="4">
        <v>0</v>
      </c>
      <c r="H24" s="4">
        <f>PRODUCT(F24,D24)</f>
        <v>0</v>
      </c>
      <c r="I24" s="4">
        <f>PRODUCT(D24,G24)</f>
        <v>0</v>
      </c>
    </row>
    <row r="25" spans="1:3" ht="12.75">
      <c r="A25" s="50"/>
      <c r="C25" s="48"/>
    </row>
    <row r="26" spans="1:9" ht="51">
      <c r="A26" s="50" t="s">
        <v>22</v>
      </c>
      <c r="C26" s="48" t="s">
        <v>85</v>
      </c>
      <c r="D26" s="4">
        <v>120</v>
      </c>
      <c r="E26" s="48" t="s">
        <v>31</v>
      </c>
      <c r="F26" s="4">
        <v>0</v>
      </c>
      <c r="G26" s="4">
        <v>0</v>
      </c>
      <c r="H26" s="4">
        <f>PRODUCT(F26,D26)</f>
        <v>0</v>
      </c>
      <c r="I26" s="4">
        <f>PRODUCT(D26,G26)</f>
        <v>0</v>
      </c>
    </row>
    <row r="27" spans="1:3" ht="12.75">
      <c r="A27" s="50"/>
      <c r="C27" s="48"/>
    </row>
    <row r="28" spans="1:9" ht="114" customHeight="1">
      <c r="A28" s="50" t="s">
        <v>23</v>
      </c>
      <c r="C28" s="48" t="s">
        <v>86</v>
      </c>
      <c r="D28" s="4">
        <v>132</v>
      </c>
      <c r="E28" s="48" t="s">
        <v>31</v>
      </c>
      <c r="F28" s="4">
        <v>0</v>
      </c>
      <c r="G28" s="4">
        <v>0</v>
      </c>
      <c r="H28" s="4">
        <f>PRODUCT(F28,D28)</f>
        <v>0</v>
      </c>
      <c r="I28" s="4">
        <f>PRODUCT(D28,G28)</f>
        <v>0</v>
      </c>
    </row>
    <row r="29" spans="1:3" ht="12.75">
      <c r="A29" s="50"/>
      <c r="C29" s="48"/>
    </row>
    <row r="30" spans="1:9" ht="70.5" customHeight="1">
      <c r="A30" s="50" t="s">
        <v>24</v>
      </c>
      <c r="C30" s="48" t="s">
        <v>87</v>
      </c>
      <c r="D30" s="4">
        <v>132</v>
      </c>
      <c r="E30" s="48" t="s">
        <v>31</v>
      </c>
      <c r="F30" s="4">
        <v>0</v>
      </c>
      <c r="G30" s="4">
        <v>0</v>
      </c>
      <c r="H30" s="4">
        <f>PRODUCT(F30,D30)</f>
        <v>0</v>
      </c>
      <c r="I30" s="4">
        <f>PRODUCT(D30,G30)</f>
        <v>0</v>
      </c>
    </row>
    <row r="31" spans="1:3" ht="12.75">
      <c r="A31" s="50"/>
      <c r="C31" s="48"/>
    </row>
    <row r="32" spans="1:9" ht="108" customHeight="1">
      <c r="A32" s="50" t="s">
        <v>25</v>
      </c>
      <c r="C32" s="48" t="s">
        <v>88</v>
      </c>
      <c r="D32" s="4">
        <v>132</v>
      </c>
      <c r="E32" s="48" t="s">
        <v>42</v>
      </c>
      <c r="F32" s="4">
        <v>0</v>
      </c>
      <c r="G32" s="4">
        <v>0</v>
      </c>
      <c r="H32" s="4">
        <f>PRODUCT(F32,D32)</f>
        <v>0</v>
      </c>
      <c r="I32" s="4">
        <f>PRODUCT(D32,G32)</f>
        <v>0</v>
      </c>
    </row>
    <row r="33" spans="1:5" ht="12.75">
      <c r="A33" s="50"/>
      <c r="C33" s="48"/>
      <c r="E33" s="48"/>
    </row>
    <row r="34" spans="1:9" ht="94.5" customHeight="1">
      <c r="A34" s="50" t="s">
        <v>26</v>
      </c>
      <c r="C34" s="48" t="s">
        <v>89</v>
      </c>
      <c r="D34" s="4">
        <v>132</v>
      </c>
      <c r="E34" s="48" t="s">
        <v>31</v>
      </c>
      <c r="F34" s="4">
        <v>0</v>
      </c>
      <c r="G34" s="4">
        <v>0</v>
      </c>
      <c r="H34" s="4">
        <f>PRODUCT(F34,D34)</f>
        <v>0</v>
      </c>
      <c r="I34" s="4">
        <v>2</v>
      </c>
    </row>
    <row r="35" spans="1:3" ht="12.75">
      <c r="A35" s="50"/>
      <c r="C35" s="48"/>
    </row>
    <row r="36" spans="1:9" ht="171.75" customHeight="1">
      <c r="A36" s="50" t="s">
        <v>116</v>
      </c>
      <c r="C36" s="48" t="s">
        <v>90</v>
      </c>
      <c r="D36" s="4">
        <v>123</v>
      </c>
      <c r="E36" s="48" t="s">
        <v>31</v>
      </c>
      <c r="F36" s="4">
        <v>0</v>
      </c>
      <c r="G36" s="4">
        <v>0</v>
      </c>
      <c r="H36" s="4">
        <f>PRODUCT(F36,D36)</f>
        <v>0</v>
      </c>
      <c r="I36" s="4">
        <f>PRODUCT(D36,G36)</f>
        <v>0</v>
      </c>
    </row>
    <row r="37" spans="1:3" ht="15.75">
      <c r="A37" s="50"/>
      <c r="C37" s="51"/>
    </row>
    <row r="38" spans="1:9" ht="89.25">
      <c r="A38" s="50" t="s">
        <v>27</v>
      </c>
      <c r="C38" s="48" t="s">
        <v>43</v>
      </c>
      <c r="D38" s="4">
        <v>132</v>
      </c>
      <c r="E38" s="48" t="s">
        <v>31</v>
      </c>
      <c r="F38" s="4">
        <v>0</v>
      </c>
      <c r="G38" s="4">
        <v>0</v>
      </c>
      <c r="H38" s="4">
        <f>PRODUCT(F38,D38)</f>
        <v>0</v>
      </c>
      <c r="I38" s="4">
        <f>PRODUCT(D38,G38)</f>
        <v>0</v>
      </c>
    </row>
    <row r="39" spans="1:5" ht="12.75">
      <c r="A39" s="50"/>
      <c r="C39" s="48"/>
      <c r="E39" s="48"/>
    </row>
    <row r="40" spans="1:9" ht="69" customHeight="1">
      <c r="A40" s="50" t="s">
        <v>28</v>
      </c>
      <c r="C40" s="48" t="s">
        <v>91</v>
      </c>
      <c r="D40" s="4">
        <v>1</v>
      </c>
      <c r="E40" s="48" t="s">
        <v>77</v>
      </c>
      <c r="F40" s="4">
        <v>0</v>
      </c>
      <c r="G40" s="4">
        <v>0</v>
      </c>
      <c r="H40" s="4">
        <f>PRODUCT(F40,D40)</f>
        <v>0</v>
      </c>
      <c r="I40" s="4">
        <f>PRODUCT(D40,G40)</f>
        <v>0</v>
      </c>
    </row>
    <row r="41" spans="1:3" ht="12.75">
      <c r="A41" s="50"/>
      <c r="C41" s="48"/>
    </row>
    <row r="42" spans="1:9" ht="106.5" customHeight="1">
      <c r="A42" s="50" t="s">
        <v>29</v>
      </c>
      <c r="C42" s="48" t="s">
        <v>38</v>
      </c>
      <c r="D42" s="4">
        <v>60</v>
      </c>
      <c r="E42" s="48" t="s">
        <v>31</v>
      </c>
      <c r="F42" s="4">
        <v>0</v>
      </c>
      <c r="G42" s="4">
        <v>0</v>
      </c>
      <c r="H42" s="4">
        <f>PRODUCT(F42,D42)</f>
        <v>0</v>
      </c>
      <c r="I42" s="4">
        <f>PRODUCT(D42,G42)</f>
        <v>0</v>
      </c>
    </row>
    <row r="44" spans="1:9" ht="361.5" customHeight="1">
      <c r="A44" s="50" t="s">
        <v>30</v>
      </c>
      <c r="C44" s="48" t="s">
        <v>71</v>
      </c>
      <c r="D44" s="4">
        <v>9</v>
      </c>
      <c r="E44" s="48" t="s">
        <v>9</v>
      </c>
      <c r="F44" s="4">
        <v>0</v>
      </c>
      <c r="G44" s="4">
        <v>0</v>
      </c>
      <c r="H44" s="4">
        <f>PRODUCT(F44,D44)</f>
        <v>0</v>
      </c>
      <c r="I44" s="4">
        <f>PRODUCT(D44,G44)</f>
        <v>0</v>
      </c>
    </row>
    <row r="46" spans="1:9" ht="344.25">
      <c r="A46" s="50" t="s">
        <v>32</v>
      </c>
      <c r="C46" s="48" t="s">
        <v>73</v>
      </c>
      <c r="D46" s="4">
        <v>24</v>
      </c>
      <c r="E46" s="48" t="s">
        <v>9</v>
      </c>
      <c r="F46" s="4">
        <v>0</v>
      </c>
      <c r="G46" s="4">
        <v>0</v>
      </c>
      <c r="H46" s="4">
        <f>PRODUCT(F46,D46)</f>
        <v>0</v>
      </c>
      <c r="I46" s="4">
        <f>PRODUCT(D46,G46)</f>
        <v>0</v>
      </c>
    </row>
    <row r="48" spans="1:5" ht="324" customHeight="1">
      <c r="A48" s="50" t="s">
        <v>33</v>
      </c>
      <c r="C48" s="48" t="s">
        <v>72</v>
      </c>
      <c r="D48" s="4">
        <v>2</v>
      </c>
      <c r="E48" s="48" t="s">
        <v>9</v>
      </c>
    </row>
    <row r="50" spans="1:9" ht="359.25" customHeight="1">
      <c r="A50" s="50" t="s">
        <v>117</v>
      </c>
      <c r="C50" s="48" t="s">
        <v>74</v>
      </c>
      <c r="D50" s="4">
        <v>2</v>
      </c>
      <c r="E50" s="48" t="s">
        <v>9</v>
      </c>
      <c r="F50" s="4">
        <v>10</v>
      </c>
      <c r="G50" s="4">
        <v>12</v>
      </c>
      <c r="H50" s="4">
        <f>PRODUCT(F50,D50)</f>
        <v>20</v>
      </c>
      <c r="I50" s="4">
        <f>PRODUCT(D50,G50)</f>
        <v>24</v>
      </c>
    </row>
    <row r="52" spans="1:9" ht="402" customHeight="1">
      <c r="A52" s="50" t="s">
        <v>34</v>
      </c>
      <c r="C52" s="48" t="s">
        <v>75</v>
      </c>
      <c r="D52" s="4">
        <v>5</v>
      </c>
      <c r="E52" s="48" t="s">
        <v>9</v>
      </c>
      <c r="F52" s="4">
        <v>0</v>
      </c>
      <c r="G52" s="4">
        <v>0</v>
      </c>
      <c r="H52" s="4">
        <f>PRODUCT(F52,D52)</f>
        <v>0</v>
      </c>
      <c r="I52" s="4">
        <v>0</v>
      </c>
    </row>
    <row r="54" spans="1:9" ht="199.5" customHeight="1">
      <c r="A54" s="50" t="s">
        <v>35</v>
      </c>
      <c r="C54" s="48" t="s">
        <v>76</v>
      </c>
      <c r="D54" s="4">
        <v>2</v>
      </c>
      <c r="E54" s="48" t="s">
        <v>9</v>
      </c>
      <c r="F54" s="4">
        <v>0</v>
      </c>
      <c r="G54" s="4">
        <v>0</v>
      </c>
      <c r="H54" s="4">
        <f>PRODUCT(F54,D54)</f>
        <v>0</v>
      </c>
      <c r="I54" s="4">
        <v>0</v>
      </c>
    </row>
    <row r="56" spans="1:9" ht="12.75">
      <c r="A56" s="5"/>
      <c r="B56" s="2"/>
      <c r="C56" s="2" t="s">
        <v>10</v>
      </c>
      <c r="D56" s="3"/>
      <c r="E56" s="2"/>
      <c r="F56" s="3"/>
      <c r="G56" s="3"/>
      <c r="H56" s="64"/>
      <c r="I56" s="65"/>
    </row>
  </sheetData>
  <sheetProtection/>
  <mergeCells count="3">
    <mergeCell ref="B3:H3"/>
    <mergeCell ref="B5:H5"/>
    <mergeCell ref="G6:H6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K41" sqref="K41"/>
    </sheetView>
  </sheetViews>
  <sheetFormatPr defaultColWidth="9.140625" defaultRowHeight="15"/>
  <cols>
    <col min="1" max="1" width="4.140625" style="0" customWidth="1"/>
    <col min="2" max="2" width="9.28125" style="0" hidden="1" customWidth="1"/>
    <col min="3" max="3" width="28.421875" style="0" customWidth="1"/>
    <col min="9" max="9" width="9.140625" style="0" customWidth="1"/>
  </cols>
  <sheetData>
    <row r="1" spans="1:9" ht="15">
      <c r="A1" s="11"/>
      <c r="B1" s="7"/>
      <c r="C1" s="7"/>
      <c r="D1" s="12"/>
      <c r="E1" s="7"/>
      <c r="F1" s="12"/>
      <c r="G1" s="12"/>
      <c r="H1" s="12"/>
      <c r="I1" s="12"/>
    </row>
    <row r="2" spans="1:9" ht="15.75">
      <c r="A2" s="42"/>
      <c r="C2" t="s">
        <v>12</v>
      </c>
      <c r="I2" s="4"/>
    </row>
    <row r="3" spans="1:9" ht="19.5" customHeight="1">
      <c r="A3" s="45"/>
      <c r="B3" s="92" t="s">
        <v>47</v>
      </c>
      <c r="C3" s="92"/>
      <c r="D3" s="92"/>
      <c r="E3" s="92"/>
      <c r="F3" s="92"/>
      <c r="G3" s="92"/>
      <c r="H3" s="92"/>
      <c r="I3" s="4"/>
    </row>
    <row r="4" spans="1:9" ht="15">
      <c r="A4" s="45"/>
      <c r="B4" s="46"/>
      <c r="C4" s="46"/>
      <c r="D4" s="46"/>
      <c r="E4" s="46" t="s">
        <v>49</v>
      </c>
      <c r="F4" s="46"/>
      <c r="G4" s="47"/>
      <c r="H4" s="47"/>
      <c r="I4" s="4"/>
    </row>
    <row r="5" spans="1:9" ht="66" customHeight="1">
      <c r="A5" s="45"/>
      <c r="B5" s="93" t="s">
        <v>37</v>
      </c>
      <c r="C5" s="93"/>
      <c r="D5" s="93"/>
      <c r="E5" s="93"/>
      <c r="F5" s="93"/>
      <c r="G5" s="93"/>
      <c r="H5" s="93"/>
      <c r="I5" s="4"/>
    </row>
    <row r="6" spans="1:9" ht="15.75">
      <c r="A6" s="42"/>
      <c r="B6" s="43"/>
      <c r="C6" s="43"/>
      <c r="D6" s="43"/>
      <c r="E6" s="43"/>
      <c r="F6" s="43"/>
      <c r="G6" s="94"/>
      <c r="H6" s="94"/>
      <c r="I6" s="4"/>
    </row>
    <row r="7" spans="1:9" ht="15.75">
      <c r="A7" s="42"/>
      <c r="B7" s="43"/>
      <c r="C7" s="43"/>
      <c r="D7" s="43"/>
      <c r="E7" s="43"/>
      <c r="F7" s="43"/>
      <c r="G7" s="44"/>
      <c r="H7" s="44"/>
      <c r="I7" s="4"/>
    </row>
    <row r="8" spans="1:9" ht="15">
      <c r="A8" s="6"/>
      <c r="B8" s="1"/>
      <c r="C8" s="1"/>
      <c r="D8" s="4"/>
      <c r="E8" s="1"/>
      <c r="F8" s="4"/>
      <c r="G8" s="4"/>
      <c r="H8" s="4"/>
      <c r="I8" s="4"/>
    </row>
    <row r="9" spans="1:9" ht="25.5">
      <c r="A9" s="5" t="s">
        <v>0</v>
      </c>
      <c r="B9" s="2"/>
      <c r="C9" s="2" t="s">
        <v>2</v>
      </c>
      <c r="D9" s="3" t="s">
        <v>3</v>
      </c>
      <c r="E9" s="2" t="s">
        <v>4</v>
      </c>
      <c r="F9" s="3" t="s">
        <v>5</v>
      </c>
      <c r="G9" s="3" t="s">
        <v>6</v>
      </c>
      <c r="H9" s="3" t="s">
        <v>7</v>
      </c>
      <c r="I9" s="3" t="s">
        <v>8</v>
      </c>
    </row>
    <row r="10" spans="1:9" ht="76.5">
      <c r="A10" s="6">
        <v>1</v>
      </c>
      <c r="B10" s="1"/>
      <c r="C10" s="10" t="s">
        <v>46</v>
      </c>
      <c r="D10" s="4">
        <v>4</v>
      </c>
      <c r="E10" s="48" t="s">
        <v>9</v>
      </c>
      <c r="F10" s="4">
        <v>0</v>
      </c>
      <c r="G10" s="4">
        <v>0</v>
      </c>
      <c r="H10" s="4">
        <f>PRODUCT(F10,D10)</f>
        <v>0</v>
      </c>
      <c r="I10" s="4">
        <f>PRODUCT(D10,G10)</f>
        <v>0</v>
      </c>
    </row>
    <row r="12" spans="1:9" ht="15">
      <c r="A12" s="5"/>
      <c r="B12" s="2"/>
      <c r="C12" s="2" t="s">
        <v>10</v>
      </c>
      <c r="D12" s="3"/>
      <c r="E12" s="2"/>
      <c r="F12" s="3"/>
      <c r="G12" s="3"/>
      <c r="H12" s="64"/>
      <c r="I12" s="65"/>
    </row>
  </sheetData>
  <sheetProtection/>
  <mergeCells count="3">
    <mergeCell ref="B3:H3"/>
    <mergeCell ref="B5:H5"/>
    <mergeCell ref="G6:H6"/>
  </mergeCells>
  <printOptions/>
  <pageMargins left="0.7" right="0.7" top="0.75" bottom="0.75" header="0.3" footer="0.3"/>
  <pageSetup horizontalDpi="600" verticalDpi="600" orientation="portrait" paperSize="9" scale="99" r:id="rId1"/>
  <colBreaks count="1" manualBreakCount="1">
    <brk id="9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2017-10-27T10:59:23Z</dcterms:created>
  <dcterms:modified xsi:type="dcterms:W3CDTF">2017-10-27T10:59:25Z</dcterms:modified>
  <cp:category/>
  <cp:version/>
  <cp:contentType/>
  <cp:contentStatus/>
</cp:coreProperties>
</file>