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8800" windowHeight="12300"/>
  </bookViews>
  <sheets>
    <sheet name="I. rész" sheetId="1" r:id="rId1"/>
    <sheet name="II. rész" sheetId="5" r:id="rId2"/>
  </sheets>
  <definedNames>
    <definedName name="_xlnm.Print_Titles" localSheetId="0">'I. rész'!$7:$7</definedName>
    <definedName name="_xlnm.Print_Titles" localSheetId="1">'II. rész'!$7:$7</definedName>
  </definedNames>
  <calcPr calcId="145621"/>
</workbook>
</file>

<file path=xl/calcChain.xml><?xml version="1.0" encoding="utf-8"?>
<calcChain xmlns="http://schemas.openxmlformats.org/spreadsheetml/2006/main">
  <c r="H39" i="5" l="1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8" i="1"/>
  <c r="H70" i="1" l="1"/>
  <c r="H41" i="5"/>
</calcChain>
</file>

<file path=xl/sharedStrings.xml><?xml version="1.0" encoding="utf-8"?>
<sst xmlns="http://schemas.openxmlformats.org/spreadsheetml/2006/main" count="400" uniqueCount="256">
  <si>
    <t>Ajánlati árak táblázata</t>
  </si>
  <si>
    <t xml:space="preserve">Villamosok vezérlőkártyáinak, paneljainak javítása </t>
  </si>
  <si>
    <t>I. rész: Ganz-csuklós és KCSV-7 villamosok vezérlőkártyáinak, paneljainak javítása</t>
  </si>
  <si>
    <t>Sorszám</t>
  </si>
  <si>
    <t>BKV cikkszám</t>
  </si>
  <si>
    <t>Megnevezés</t>
  </si>
  <si>
    <t>Azonosító vagy rajzszám</t>
  </si>
  <si>
    <t>Tervezett mennyiség
(éves)</t>
  </si>
  <si>
    <t>Mennyiségi egység (ME)</t>
  </si>
  <si>
    <t>Az első 12 hónapra vonatkozó ÁFA nélkül számított egységár egész számra kerekítve (Ft/ME)</t>
  </si>
  <si>
    <t>ÁFA nélkül számított ajánlati ár (Ft)</t>
  </si>
  <si>
    <t>Próbakártya</t>
  </si>
  <si>
    <t>PK-1</t>
  </si>
  <si>
    <t>Nyáklap A2 panel  220*125</t>
  </si>
  <si>
    <t>23-212742.B</t>
  </si>
  <si>
    <t>Nyáklap A1 panel  200*105</t>
  </si>
  <si>
    <t>23-212741.A</t>
  </si>
  <si>
    <t>Vezérlőpanel    A.5   SAT.1</t>
  </si>
  <si>
    <t>A.5 SAT1</t>
  </si>
  <si>
    <t>Relé egység ICS.</t>
  </si>
  <si>
    <t>GCSV.1030</t>
  </si>
  <si>
    <t>Kártya SCI KCSV 7</t>
  </si>
  <si>
    <t>SCI</t>
  </si>
  <si>
    <t>Kártya DRV KCSV 7</t>
  </si>
  <si>
    <t>FRV</t>
  </si>
  <si>
    <t>Kártya</t>
  </si>
  <si>
    <t>AIO-3X-11</t>
  </si>
  <si>
    <t>AIO-3-X-12</t>
  </si>
  <si>
    <t>PCM</t>
  </si>
  <si>
    <t>SCD</t>
  </si>
  <si>
    <t>VVR</t>
  </si>
  <si>
    <t>Hajtásvezérlő kártya</t>
  </si>
  <si>
    <t>ACC-04</t>
  </si>
  <si>
    <t>SLT-01</t>
  </si>
  <si>
    <t>Panel KCSV-7   DIC-1</t>
  </si>
  <si>
    <t>DIC-1</t>
  </si>
  <si>
    <t>Panel KCSV-7   SCI-4</t>
  </si>
  <si>
    <t>SCI-4</t>
  </si>
  <si>
    <t>Panel KCSV-7   AIO-2</t>
  </si>
  <si>
    <t>AIO-2</t>
  </si>
  <si>
    <t>Panel KCSV-7   PCM-2</t>
  </si>
  <si>
    <t>PCM-2</t>
  </si>
  <si>
    <t>Panel KCSV-7   K 300S-2</t>
  </si>
  <si>
    <t>K 300S-2</t>
  </si>
  <si>
    <t>Panel KCSV-7   VAK-1</t>
  </si>
  <si>
    <t>VAK-1</t>
  </si>
  <si>
    <t>Panel KCSV-7   MV-5</t>
  </si>
  <si>
    <t>MV-5</t>
  </si>
  <si>
    <t>Panel KCSV-7   AIO-5</t>
  </si>
  <si>
    <t>AIO-5</t>
  </si>
  <si>
    <t>Panel KCSV-7   SRO-1</t>
  </si>
  <si>
    <t>SRO-1</t>
  </si>
  <si>
    <t>Panel KCSV-7   OPI-1</t>
  </si>
  <si>
    <t>OPI-1</t>
  </si>
  <si>
    <t>Panel KCSV-7   OIC-1</t>
  </si>
  <si>
    <t>OIC-1</t>
  </si>
  <si>
    <t>Panel KCSV-7  SSC</t>
  </si>
  <si>
    <t>SSC</t>
  </si>
  <si>
    <t>Tápegység KCSV-7   X 100S-1A</t>
  </si>
  <si>
    <t>X 100S-1A</t>
  </si>
  <si>
    <t>Tápegység KCSV-7   VMT-10</t>
  </si>
  <si>
    <t>VMT-10</t>
  </si>
  <si>
    <t>Tápegység KCSV-7   AKU-03</t>
  </si>
  <si>
    <t>AKU-3</t>
  </si>
  <si>
    <t>Hajtásérzékelő kártya KCSV-7 SIAPG</t>
  </si>
  <si>
    <t>SIAPG</t>
  </si>
  <si>
    <t>Hajtásérzékelő kártya KCSV-7 DIG</t>
  </si>
  <si>
    <t>DIG</t>
  </si>
  <si>
    <t>Hajtásérzékelő kártya KCSV-7  OD1-01</t>
  </si>
  <si>
    <t>OD1-1</t>
  </si>
  <si>
    <t>Hajtásérzékelő kártya KCSV-7  UCP-09</t>
  </si>
  <si>
    <t>UCP-09</t>
  </si>
  <si>
    <t>Kivezető kártya KCSV-7</t>
  </si>
  <si>
    <t>Minta szerint</t>
  </si>
  <si>
    <t>IGBT meghajtó IGD-C2 1200A-A1,-A2,-A3</t>
  </si>
  <si>
    <t>IGD-C2</t>
  </si>
  <si>
    <t>IGBT modul FZ1200R17KF6CB2-V1...V3</t>
  </si>
  <si>
    <t>FZ1200R17KF6CB2</t>
  </si>
  <si>
    <t>Tirisztoros gyújtó TID 3/XD-A1...-A4</t>
  </si>
  <si>
    <t>TID</t>
  </si>
  <si>
    <t>Panel KCSV-7 PCM-2 VVE-09.16</t>
  </si>
  <si>
    <t>PCM-2 VVE-09.16</t>
  </si>
  <si>
    <t>Panel KCSV-7 PCM-2 VHE-03.16</t>
  </si>
  <si>
    <t>PCM-2 VHE-03.16</t>
  </si>
  <si>
    <t>Panel KCSV-7 SCI-4 VVE-09.10</t>
  </si>
  <si>
    <t>SCI-4 VVE-09.10</t>
  </si>
  <si>
    <t>Panel KCSV-7 SCI-4 VVE-09.13</t>
  </si>
  <si>
    <t>SCI-4 VVE-09.13</t>
  </si>
  <si>
    <t>Panel KCSV-7 SCI-4 VHE-03.13</t>
  </si>
  <si>
    <t>SCI-4 VHE-03.13</t>
  </si>
  <si>
    <t>Ajtóvezérlő müködtető készülék</t>
  </si>
  <si>
    <t>AVCS 3T. ICS</t>
  </si>
  <si>
    <t>motorérzékelő egység</t>
  </si>
  <si>
    <t>ICS AVCS 3 TIP</t>
  </si>
  <si>
    <t>Logikai panel KVCS7</t>
  </si>
  <si>
    <t>AVCS 3</t>
  </si>
  <si>
    <t>Teljesitmény panel KVCS7</t>
  </si>
  <si>
    <t>Kártya E2 DIG 231 EE 60065.B KCSV 7</t>
  </si>
  <si>
    <t>E2 DIG 231 EE</t>
  </si>
  <si>
    <t>Tápegység 45V/160W 211 Eg 21207.B KCSV 7</t>
  </si>
  <si>
    <t>211 EG 21207.B</t>
  </si>
  <si>
    <t>Tápegység 15V/160 211 Es 00861.B KCSV 7</t>
  </si>
  <si>
    <t>211 ES 00861.B</t>
  </si>
  <si>
    <t>Tápegység 5V/25W 211 ES 00879.B KCSV 7</t>
  </si>
  <si>
    <t>211 ES 00879.B</t>
  </si>
  <si>
    <t>GTÓ gyújtókártya 231 EE 01927.B KCSV 7</t>
  </si>
  <si>
    <t>231 EE 01927.B</t>
  </si>
  <si>
    <t>Táp 4x17V KCSV 7</t>
  </si>
  <si>
    <t>211 EG 20526 B02</t>
  </si>
  <si>
    <t>Kártya   E21DE1  231EE60040B</t>
  </si>
  <si>
    <t>E21DE1</t>
  </si>
  <si>
    <t>Kártya    VVE01/1 DIV-1</t>
  </si>
  <si>
    <t>VVE01</t>
  </si>
  <si>
    <t>Kártya   E20D1-2   231EE60104B</t>
  </si>
  <si>
    <t>E20D1</t>
  </si>
  <si>
    <t>Relé panel K30 kontaktorhoz VTV-136-1</t>
  </si>
  <si>
    <t>VTV-136-1</t>
  </si>
  <si>
    <t>Doboz és kengyel</t>
  </si>
  <si>
    <t>AVCS 4</t>
  </si>
  <si>
    <t>Logikai panel ICS</t>
  </si>
  <si>
    <t>Teljesitmény panel ICS</t>
  </si>
  <si>
    <t>Logikai panel KCSV7</t>
  </si>
  <si>
    <t>AVCS5</t>
  </si>
  <si>
    <t>Ajtólámpa panel 1 LED-es</t>
  </si>
  <si>
    <t>LV 031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</si>
  <si>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</si>
  <si>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</si>
  <si>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</si>
  <si>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</si>
  <si>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</si>
  <si>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</si>
  <si>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</si>
  <si>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</si>
  <si>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</si>
  <si>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</si>
  <si>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</si>
  <si>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</si>
  <si>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</si>
  <si>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</si>
  <si>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</si>
  <si>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</si>
  <si>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</si>
  <si>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</si>
  <si>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</si>
  <si>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</si>
  <si>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</si>
  <si>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</si>
  <si>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</si>
  <si>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</si>
  <si>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</si>
  <si>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</si>
  <si>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</si>
  <si>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</si>
  <si>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</si>
  <si>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</si>
  <si>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</si>
  <si>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</si>
  <si>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</si>
  <si>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</si>
  <si>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</si>
  <si>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</si>
  <si>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</si>
  <si>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</si>
  <si>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</si>
  <si>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</si>
  <si>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</si>
  <si>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</si>
  <si>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</si>
  <si>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</si>
  <si>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</si>
  <si>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</si>
  <si>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</si>
  <si>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</si>
  <si>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</si>
  <si>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</si>
  <si>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</si>
  <si>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</si>
  <si>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</si>
  <si>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</si>
  <si>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</si>
  <si>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</si>
  <si>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</si>
  <si>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</si>
  <si>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</si>
  <si>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</si>
  <si>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</si>
  <si>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db</t>
  </si>
  <si>
    <t>A felolvasólapra kerülő ajánlati ár az első 12 hónapra vonatkozóan (ÁFA nélkül):</t>
  </si>
  <si>
    <t>II. rész: T5C5 és T5C5K2 villamosok vezérlőkártyáinak, paneljainak javítása</t>
  </si>
  <si>
    <t>Menetvezérlés és irányváltó védőpanel</t>
  </si>
  <si>
    <t>TÁTRA 1053</t>
  </si>
  <si>
    <t>Relé CR5/II. 3S    90186003 TÁTRA 1039</t>
  </si>
  <si>
    <t>2-300 379</t>
  </si>
  <si>
    <t>ATAC 3 panel     56178001</t>
  </si>
  <si>
    <t>3-300 548</t>
  </si>
  <si>
    <t>Panel ATMS 5 A11 A10  56179009</t>
  </si>
  <si>
    <t>3-300 256-257</t>
  </si>
  <si>
    <t>ATPS-S panel     56178011</t>
  </si>
  <si>
    <t>2-38-300 142</t>
  </si>
  <si>
    <t>ATRS-S panel     56178012</t>
  </si>
  <si>
    <t>2-39-300 129</t>
  </si>
  <si>
    <t>ATAC-1 panel     56178013</t>
  </si>
  <si>
    <t>2-300 151</t>
  </si>
  <si>
    <t>ATDU-1 panel     56178014</t>
  </si>
  <si>
    <t>2-300 149</t>
  </si>
  <si>
    <t>ATCU-1 panel     56178015</t>
  </si>
  <si>
    <t>2-300 140</t>
  </si>
  <si>
    <t>ATCU-2 panel     56178021</t>
  </si>
  <si>
    <t>3-504 064</t>
  </si>
  <si>
    <t>ATLU-1 panel     56178016</t>
  </si>
  <si>
    <t>2-38-300 141</t>
  </si>
  <si>
    <t>ATLU-2 panel     56178022</t>
  </si>
  <si>
    <t>3-507 065</t>
  </si>
  <si>
    <t>ATRI-1 panel     56178017</t>
  </si>
  <si>
    <t>2-39-300 139</t>
  </si>
  <si>
    <t>ATBI-1 panel     56178018</t>
  </si>
  <si>
    <t>2-38-300 138</t>
  </si>
  <si>
    <t>ATOA-1 panel     56178019</t>
  </si>
  <si>
    <t>2-38-300 137</t>
  </si>
  <si>
    <t>A1 blokk</t>
  </si>
  <si>
    <t>3-507 029</t>
  </si>
  <si>
    <t>A2 blokk</t>
  </si>
  <si>
    <t>3-507 030</t>
  </si>
  <si>
    <t>A3 blokk</t>
  </si>
  <si>
    <t>GBT meghajtó IGD-C2 1200A 9913103684801</t>
  </si>
  <si>
    <t>T5C5 K IGD-2</t>
  </si>
  <si>
    <t>Kártya PCM-2 9913100651801</t>
  </si>
  <si>
    <t>T5C5 K PCM-2</t>
  </si>
  <si>
    <t>Kártya DIC-1 9913012627801</t>
  </si>
  <si>
    <t>T5C5 K DIC-1</t>
  </si>
  <si>
    <t>Kártya DRV-1 99130142262801</t>
  </si>
  <si>
    <t>T5C5 K DRV-1</t>
  </si>
  <si>
    <t>Kártya DOV 9980820762801</t>
  </si>
  <si>
    <t>T5C5 K DOV</t>
  </si>
  <si>
    <t>Kártya SCI-4  9913103725801</t>
  </si>
  <si>
    <t>T5C5 K SCI-4</t>
  </si>
  <si>
    <t>Kártya  MV-4 9913103743801</t>
  </si>
  <si>
    <t>T5C5 K MV-4</t>
  </si>
  <si>
    <t>Kártya  AIO-5  9913101806801</t>
  </si>
  <si>
    <t>T5C5 K AIO-5</t>
  </si>
  <si>
    <t>Kártya  VA-2 9913103966801</t>
  </si>
  <si>
    <t>T5C5 K VA-2</t>
  </si>
  <si>
    <t>Kártyák összeszerelve</t>
  </si>
  <si>
    <t>SRO-1+OPI-1</t>
  </si>
  <si>
    <t>IGBT meghajtó kártya</t>
  </si>
  <si>
    <t>IGD - C2 KÁRTYA</t>
  </si>
  <si>
    <t>Szaggató tápegység kártya  PS-02</t>
  </si>
  <si>
    <t>PS-02</t>
  </si>
  <si>
    <t>Szabályozó kártya PCM-3</t>
  </si>
  <si>
    <t>PCM-3</t>
  </si>
  <si>
    <t>Kijelző berendezés</t>
  </si>
  <si>
    <t>T5C5 K GD 11</t>
  </si>
  <si>
    <t>minta szerint</t>
  </si>
  <si>
    <t>Eljárásszám: T-224/17</t>
  </si>
  <si>
    <t>3/B sz. melléklet</t>
  </si>
  <si>
    <t>3/A sz.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</si>
</sst>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#,##0\ &quot;Ft&quot;;\-#,##0\ &quot;Ft&quot;"/>
    <numFmt numFmtId="44" formatCode="_-* #,##0.00\ &quot;Ft&quot;_-;\-* #,##0.00\ &quot;Ft&quot;_-;_-* &quot;-&quot;??\ &quot;Ft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i/>
      <sz val="1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5" fontId="0" fillId="0" borderId="1" xfId="1" applyNumberFormat="1" applyFont="1" applyBorder="1"/>
    <xf numFmtId="5" fontId="0" fillId="3" borderId="1" xfId="1" applyNumberFormat="1" applyFont="1" applyFill="1" applyBorder="1"/>
    <xf numFmtId="5" fontId="8" fillId="0" borderId="0" xfId="0" applyNumberFormat="1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workbookViewId="0">
      <selection activeCell="I7" sqref="I7"/>
    </sheetView>
  </sheetViews>
  <sheetFormatPr defaultRowHeight="15" x14ac:dyDescent="0.25"/>
  <cols>
    <col min="2" max="2" width="15.140625" customWidth="1"/>
    <col min="3" max="3" width="40.140625" bestFit="1" customWidth="1"/>
    <col min="4" max="4" width="19.85546875" customWidth="1"/>
    <col min="5" max="5" width="15.7109375" customWidth="1"/>
    <col min="6" max="6" width="13.28515625" customWidth="1"/>
    <col min="7" max="7" width="18.5703125" customWidth="1"/>
    <col min="8" max="8" width="18.28515625" customWidth="1"/>
  </cols>
  <sheetData>
    <row r="1" spans="1:8" ht="15.75" x14ac:dyDescent="0.25">
      <c r="A1" s="12" t="s">
        <v>255</v>
      </c>
      <c r="B1" s="12"/>
      <c r="C1" s="12"/>
      <c r="D1" s="12"/>
      <c r="E1" s="12"/>
      <c r="F1" s="12"/>
      <c r="G1" s="12"/>
      <c r="H1" s="12"/>
    </row>
    <row r="2" spans="1:8" ht="33.75" x14ac:dyDescent="0.25">
      <c r="A2" s="13" t="s">
        <v>0</v>
      </c>
      <c r="B2" s="13"/>
      <c r="C2" s="13"/>
      <c r="D2" s="13"/>
      <c r="E2" s="13"/>
      <c r="F2" s="13"/>
      <c r="G2" s="13"/>
      <c r="H2" s="13"/>
    </row>
    <row r="3" spans="1:8" ht="33.75" x14ac:dyDescent="0.25">
      <c r="A3" s="13" t="s">
        <v>1</v>
      </c>
      <c r="B3" s="13"/>
      <c r="C3" s="13"/>
      <c r="D3" s="13"/>
      <c r="E3" s="13"/>
      <c r="F3" s="13"/>
      <c r="G3" s="13"/>
      <c r="H3" s="13"/>
    </row>
    <row r="4" spans="1:8" ht="28.5" x14ac:dyDescent="0.25">
      <c r="A4" s="14" t="s">
        <v>2</v>
      </c>
      <c r="B4" s="14"/>
      <c r="C4" s="14"/>
      <c r="D4" s="14"/>
      <c r="E4" s="14"/>
      <c r="F4" s="14"/>
      <c r="G4" s="14"/>
      <c r="H4" s="14"/>
    </row>
    <row r="5" spans="1:8" ht="33.75" x14ac:dyDescent="0.25">
      <c r="A5" s="15" t="s">
        <v>253</v>
      </c>
      <c r="B5" s="15"/>
      <c r="C5" s="15"/>
      <c r="D5" s="15"/>
      <c r="E5" s="15"/>
      <c r="F5" s="15"/>
      <c r="G5" s="15"/>
      <c r="H5" s="15"/>
    </row>
    <row r="6" spans="1:8" ht="15.75" x14ac:dyDescent="0.25">
      <c r="A6" s="1"/>
      <c r="B6" s="1"/>
      <c r="C6" s="1"/>
      <c r="D6" s="2"/>
      <c r="E6" s="3"/>
      <c r="F6" s="3"/>
      <c r="G6" s="1"/>
      <c r="H6" s="1"/>
    </row>
    <row r="7" spans="1:8" ht="110.25" x14ac:dyDescent="0.25">
      <c r="A7" s="4" t="s">
        <v>3</v>
      </c>
      <c r="B7" s="4" t="s">
        <v>4</v>
      </c>
      <c r="C7" s="4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</row>
    <row r="8" spans="1:8" x14ac:dyDescent="0.25">
      <c r="A8" s="7" t="s">
        <v>125</v>
      </c>
      <c r="B8" s="7">
        <v>8211311120</v>
      </c>
      <c r="C8" s="8" t="s">
        <v>11</v>
      </c>
      <c r="D8" s="8" t="s">
        <v>12</v>
      </c>
      <c r="E8" s="7">
        <v>1</v>
      </c>
      <c r="F8" s="7" t="s">
        <v>186</v>
      </c>
      <c r="G8" s="10"/>
      <c r="H8" s="9">
        <f>E8*G8</f>
        <v>0</v>
      </c>
    </row>
    <row r="9" spans="1:8" x14ac:dyDescent="0.25">
      <c r="A9" s="7" t="s">
        <v>126</v>
      </c>
      <c r="B9" s="7">
        <v>8211316004</v>
      </c>
      <c r="C9" s="8" t="s">
        <v>13</v>
      </c>
      <c r="D9" s="8" t="s">
        <v>14</v>
      </c>
      <c r="E9" s="7">
        <v>30</v>
      </c>
      <c r="F9" s="7" t="s">
        <v>186</v>
      </c>
      <c r="G9" s="10"/>
      <c r="H9" s="9">
        <f t="shared" ref="H9:H68" si="0">E9*G9</f>
        <v>0</v>
      </c>
    </row>
    <row r="10" spans="1:8" x14ac:dyDescent="0.25">
      <c r="A10" s="7" t="s">
        <v>127</v>
      </c>
      <c r="B10" s="7">
        <v>8211316006</v>
      </c>
      <c r="C10" s="8" t="s">
        <v>15</v>
      </c>
      <c r="D10" s="8" t="s">
        <v>16</v>
      </c>
      <c r="E10" s="7">
        <v>25</v>
      </c>
      <c r="F10" s="7" t="s">
        <v>186</v>
      </c>
      <c r="G10" s="10"/>
      <c r="H10" s="9">
        <f t="shared" si="0"/>
        <v>0</v>
      </c>
    </row>
    <row r="11" spans="1:8" x14ac:dyDescent="0.25">
      <c r="A11" s="7" t="s">
        <v>128</v>
      </c>
      <c r="B11" s="7">
        <v>8211316018</v>
      </c>
      <c r="C11" s="8" t="s">
        <v>17</v>
      </c>
      <c r="D11" s="8" t="s">
        <v>18</v>
      </c>
      <c r="E11" s="7">
        <v>25</v>
      </c>
      <c r="F11" s="7" t="s">
        <v>186</v>
      </c>
      <c r="G11" s="10"/>
      <c r="H11" s="9">
        <f t="shared" si="0"/>
        <v>0</v>
      </c>
    </row>
    <row r="12" spans="1:8" x14ac:dyDescent="0.25">
      <c r="A12" s="7" t="s">
        <v>129</v>
      </c>
      <c r="B12" s="7">
        <v>8441311016</v>
      </c>
      <c r="C12" s="8" t="s">
        <v>19</v>
      </c>
      <c r="D12" s="8" t="s">
        <v>20</v>
      </c>
      <c r="E12" s="7">
        <v>10</v>
      </c>
      <c r="F12" s="7" t="s">
        <v>186</v>
      </c>
      <c r="G12" s="10"/>
      <c r="H12" s="9">
        <f t="shared" si="0"/>
        <v>0</v>
      </c>
    </row>
    <row r="13" spans="1:8" x14ac:dyDescent="0.25">
      <c r="A13" s="7" t="s">
        <v>130</v>
      </c>
      <c r="B13" s="7">
        <v>8501310030</v>
      </c>
      <c r="C13" s="8" t="s">
        <v>21</v>
      </c>
      <c r="D13" s="8" t="s">
        <v>22</v>
      </c>
      <c r="E13" s="7">
        <v>10</v>
      </c>
      <c r="F13" s="7" t="s">
        <v>186</v>
      </c>
      <c r="G13" s="10"/>
      <c r="H13" s="9">
        <f t="shared" si="0"/>
        <v>0</v>
      </c>
    </row>
    <row r="14" spans="1:8" x14ac:dyDescent="0.25">
      <c r="A14" s="7" t="s">
        <v>131</v>
      </c>
      <c r="B14" s="7">
        <v>8501310032</v>
      </c>
      <c r="C14" s="8" t="s">
        <v>23</v>
      </c>
      <c r="D14" s="8" t="s">
        <v>24</v>
      </c>
      <c r="E14" s="7">
        <v>10</v>
      </c>
      <c r="F14" s="7" t="s">
        <v>186</v>
      </c>
      <c r="G14" s="10"/>
      <c r="H14" s="9">
        <f t="shared" si="0"/>
        <v>0</v>
      </c>
    </row>
    <row r="15" spans="1:8" x14ac:dyDescent="0.25">
      <c r="A15" s="7" t="s">
        <v>132</v>
      </c>
      <c r="B15" s="7">
        <v>8501310036</v>
      </c>
      <c r="C15" s="8" t="s">
        <v>25</v>
      </c>
      <c r="D15" s="8" t="s">
        <v>26</v>
      </c>
      <c r="E15" s="7">
        <v>4</v>
      </c>
      <c r="F15" s="7" t="s">
        <v>186</v>
      </c>
      <c r="G15" s="10"/>
      <c r="H15" s="9">
        <f t="shared" si="0"/>
        <v>0</v>
      </c>
    </row>
    <row r="16" spans="1:8" x14ac:dyDescent="0.25">
      <c r="A16" s="7" t="s">
        <v>133</v>
      </c>
      <c r="B16" s="7">
        <v>8501310038</v>
      </c>
      <c r="C16" s="8" t="s">
        <v>25</v>
      </c>
      <c r="D16" s="8" t="s">
        <v>27</v>
      </c>
      <c r="E16" s="7">
        <v>4</v>
      </c>
      <c r="F16" s="7" t="s">
        <v>186</v>
      </c>
      <c r="G16" s="10"/>
      <c r="H16" s="9">
        <f t="shared" si="0"/>
        <v>0</v>
      </c>
    </row>
    <row r="17" spans="1:8" x14ac:dyDescent="0.25">
      <c r="A17" s="7" t="s">
        <v>134</v>
      </c>
      <c r="B17" s="7">
        <v>8501310040</v>
      </c>
      <c r="C17" s="8" t="s">
        <v>25</v>
      </c>
      <c r="D17" s="8" t="s">
        <v>28</v>
      </c>
      <c r="E17" s="7">
        <v>10</v>
      </c>
      <c r="F17" s="7" t="s">
        <v>186</v>
      </c>
      <c r="G17" s="10"/>
      <c r="H17" s="9">
        <f t="shared" si="0"/>
        <v>0</v>
      </c>
    </row>
    <row r="18" spans="1:8" x14ac:dyDescent="0.25">
      <c r="A18" s="7" t="s">
        <v>135</v>
      </c>
      <c r="B18" s="7">
        <v>8501310042</v>
      </c>
      <c r="C18" s="8" t="s">
        <v>25</v>
      </c>
      <c r="D18" s="8" t="s">
        <v>29</v>
      </c>
      <c r="E18" s="7">
        <v>20</v>
      </c>
      <c r="F18" s="7" t="s">
        <v>186</v>
      </c>
      <c r="G18" s="10"/>
      <c r="H18" s="9">
        <f t="shared" si="0"/>
        <v>0</v>
      </c>
    </row>
    <row r="19" spans="1:8" x14ac:dyDescent="0.25">
      <c r="A19" s="7" t="s">
        <v>136</v>
      </c>
      <c r="B19" s="7">
        <v>8501310044</v>
      </c>
      <c r="C19" s="8" t="s">
        <v>25</v>
      </c>
      <c r="D19" s="8" t="s">
        <v>30</v>
      </c>
      <c r="E19" s="7">
        <v>4</v>
      </c>
      <c r="F19" s="7" t="s">
        <v>186</v>
      </c>
      <c r="G19" s="10"/>
      <c r="H19" s="9">
        <f t="shared" si="0"/>
        <v>0</v>
      </c>
    </row>
    <row r="20" spans="1:8" x14ac:dyDescent="0.25">
      <c r="A20" s="7" t="s">
        <v>137</v>
      </c>
      <c r="B20" s="7">
        <v>8501310046</v>
      </c>
      <c r="C20" s="8" t="s">
        <v>31</v>
      </c>
      <c r="D20" s="8" t="s">
        <v>32</v>
      </c>
      <c r="E20" s="7">
        <v>10</v>
      </c>
      <c r="F20" s="7" t="s">
        <v>186</v>
      </c>
      <c r="G20" s="10"/>
      <c r="H20" s="9">
        <f t="shared" si="0"/>
        <v>0</v>
      </c>
    </row>
    <row r="21" spans="1:8" x14ac:dyDescent="0.25">
      <c r="A21" s="7" t="s">
        <v>138</v>
      </c>
      <c r="B21" s="7">
        <v>8501310050</v>
      </c>
      <c r="C21" s="8" t="s">
        <v>31</v>
      </c>
      <c r="D21" s="8" t="s">
        <v>33</v>
      </c>
      <c r="E21" s="7">
        <v>10</v>
      </c>
      <c r="F21" s="7" t="s">
        <v>186</v>
      </c>
      <c r="G21" s="10"/>
      <c r="H21" s="9">
        <f t="shared" si="0"/>
        <v>0</v>
      </c>
    </row>
    <row r="22" spans="1:8" x14ac:dyDescent="0.25">
      <c r="A22" s="7" t="s">
        <v>139</v>
      </c>
      <c r="B22" s="7">
        <v>8501310060</v>
      </c>
      <c r="C22" s="8" t="s">
        <v>34</v>
      </c>
      <c r="D22" s="8" t="s">
        <v>35</v>
      </c>
      <c r="E22" s="7">
        <v>6</v>
      </c>
      <c r="F22" s="7" t="s">
        <v>186</v>
      </c>
      <c r="G22" s="10"/>
      <c r="H22" s="9">
        <f t="shared" si="0"/>
        <v>0</v>
      </c>
    </row>
    <row r="23" spans="1:8" x14ac:dyDescent="0.25">
      <c r="A23" s="7" t="s">
        <v>140</v>
      </c>
      <c r="B23" s="7">
        <v>8501310062</v>
      </c>
      <c r="C23" s="8" t="s">
        <v>36</v>
      </c>
      <c r="D23" s="8" t="s">
        <v>37</v>
      </c>
      <c r="E23" s="7">
        <v>5</v>
      </c>
      <c r="F23" s="7" t="s">
        <v>186</v>
      </c>
      <c r="G23" s="10"/>
      <c r="H23" s="9">
        <f t="shared" si="0"/>
        <v>0</v>
      </c>
    </row>
    <row r="24" spans="1:8" x14ac:dyDescent="0.25">
      <c r="A24" s="7" t="s">
        <v>141</v>
      </c>
      <c r="B24" s="7">
        <v>8501310064</v>
      </c>
      <c r="C24" s="8" t="s">
        <v>38</v>
      </c>
      <c r="D24" s="8" t="s">
        <v>39</v>
      </c>
      <c r="E24" s="7">
        <v>6</v>
      </c>
      <c r="F24" s="7" t="s">
        <v>186</v>
      </c>
      <c r="G24" s="10"/>
      <c r="H24" s="9">
        <f t="shared" si="0"/>
        <v>0</v>
      </c>
    </row>
    <row r="25" spans="1:8" x14ac:dyDescent="0.25">
      <c r="A25" s="7" t="s">
        <v>142</v>
      </c>
      <c r="B25" s="7">
        <v>8501310066</v>
      </c>
      <c r="C25" s="8" t="s">
        <v>40</v>
      </c>
      <c r="D25" s="8" t="s">
        <v>41</v>
      </c>
      <c r="E25" s="7">
        <v>4</v>
      </c>
      <c r="F25" s="7" t="s">
        <v>186</v>
      </c>
      <c r="G25" s="10"/>
      <c r="H25" s="9">
        <f t="shared" si="0"/>
        <v>0</v>
      </c>
    </row>
    <row r="26" spans="1:8" x14ac:dyDescent="0.25">
      <c r="A26" s="7" t="s">
        <v>143</v>
      </c>
      <c r="B26" s="7">
        <v>8501310068</v>
      </c>
      <c r="C26" s="8" t="s">
        <v>42</v>
      </c>
      <c r="D26" s="8" t="s">
        <v>43</v>
      </c>
      <c r="E26" s="7">
        <v>8</v>
      </c>
      <c r="F26" s="7" t="s">
        <v>186</v>
      </c>
      <c r="G26" s="10"/>
      <c r="H26" s="9">
        <f t="shared" si="0"/>
        <v>0</v>
      </c>
    </row>
    <row r="27" spans="1:8" x14ac:dyDescent="0.25">
      <c r="A27" s="7" t="s">
        <v>144</v>
      </c>
      <c r="B27" s="7">
        <v>8501310070</v>
      </c>
      <c r="C27" s="8" t="s">
        <v>44</v>
      </c>
      <c r="D27" s="8" t="s">
        <v>45</v>
      </c>
      <c r="E27" s="7">
        <v>4</v>
      </c>
      <c r="F27" s="7" t="s">
        <v>186</v>
      </c>
      <c r="G27" s="10"/>
      <c r="H27" s="9">
        <f t="shared" si="0"/>
        <v>0</v>
      </c>
    </row>
    <row r="28" spans="1:8" x14ac:dyDescent="0.25">
      <c r="A28" s="7" t="s">
        <v>145</v>
      </c>
      <c r="B28" s="7">
        <v>8501310072</v>
      </c>
      <c r="C28" s="8" t="s">
        <v>46</v>
      </c>
      <c r="D28" s="8" t="s">
        <v>47</v>
      </c>
      <c r="E28" s="7">
        <v>4</v>
      </c>
      <c r="F28" s="7" t="s">
        <v>186</v>
      </c>
      <c r="G28" s="10"/>
      <c r="H28" s="9">
        <f t="shared" si="0"/>
        <v>0</v>
      </c>
    </row>
    <row r="29" spans="1:8" x14ac:dyDescent="0.25">
      <c r="A29" s="7" t="s">
        <v>146</v>
      </c>
      <c r="B29" s="7">
        <v>8501310074</v>
      </c>
      <c r="C29" s="8" t="s">
        <v>48</v>
      </c>
      <c r="D29" s="8" t="s">
        <v>49</v>
      </c>
      <c r="E29" s="7">
        <v>4</v>
      </c>
      <c r="F29" s="7" t="s">
        <v>186</v>
      </c>
      <c r="G29" s="10"/>
      <c r="H29" s="9">
        <f t="shared" si="0"/>
        <v>0</v>
      </c>
    </row>
    <row r="30" spans="1:8" x14ac:dyDescent="0.25">
      <c r="A30" s="7" t="s">
        <v>147</v>
      </c>
      <c r="B30" s="7">
        <v>8501310076</v>
      </c>
      <c r="C30" s="8" t="s">
        <v>50</v>
      </c>
      <c r="D30" s="8" t="s">
        <v>51</v>
      </c>
      <c r="E30" s="7">
        <v>4</v>
      </c>
      <c r="F30" s="7" t="s">
        <v>186</v>
      </c>
      <c r="G30" s="10"/>
      <c r="H30" s="9">
        <f t="shared" si="0"/>
        <v>0</v>
      </c>
    </row>
    <row r="31" spans="1:8" x14ac:dyDescent="0.25">
      <c r="A31" s="7" t="s">
        <v>148</v>
      </c>
      <c r="B31" s="7">
        <v>8501310078</v>
      </c>
      <c r="C31" s="8" t="s">
        <v>52</v>
      </c>
      <c r="D31" s="8" t="s">
        <v>53</v>
      </c>
      <c r="E31" s="7">
        <v>4</v>
      </c>
      <c r="F31" s="7" t="s">
        <v>186</v>
      </c>
      <c r="G31" s="10"/>
      <c r="H31" s="9">
        <f t="shared" si="0"/>
        <v>0</v>
      </c>
    </row>
    <row r="32" spans="1:8" x14ac:dyDescent="0.25">
      <c r="A32" s="7" t="s">
        <v>149</v>
      </c>
      <c r="B32" s="7">
        <v>8501310080</v>
      </c>
      <c r="C32" s="8" t="s">
        <v>54</v>
      </c>
      <c r="D32" s="8" t="s">
        <v>55</v>
      </c>
      <c r="E32" s="7">
        <v>4</v>
      </c>
      <c r="F32" s="7" t="s">
        <v>186</v>
      </c>
      <c r="G32" s="10"/>
      <c r="H32" s="9">
        <f t="shared" si="0"/>
        <v>0</v>
      </c>
    </row>
    <row r="33" spans="1:8" x14ac:dyDescent="0.25">
      <c r="A33" s="7" t="s">
        <v>150</v>
      </c>
      <c r="B33" s="7">
        <v>8501310082</v>
      </c>
      <c r="C33" s="8" t="s">
        <v>56</v>
      </c>
      <c r="D33" s="8" t="s">
        <v>57</v>
      </c>
      <c r="E33" s="7">
        <v>4</v>
      </c>
      <c r="F33" s="7" t="s">
        <v>186</v>
      </c>
      <c r="G33" s="10"/>
      <c r="H33" s="9">
        <f t="shared" si="0"/>
        <v>0</v>
      </c>
    </row>
    <row r="34" spans="1:8" x14ac:dyDescent="0.25">
      <c r="A34" s="7" t="s">
        <v>151</v>
      </c>
      <c r="B34" s="7">
        <v>8501310084</v>
      </c>
      <c r="C34" s="8" t="s">
        <v>58</v>
      </c>
      <c r="D34" s="8" t="s">
        <v>59</v>
      </c>
      <c r="E34" s="7">
        <v>4</v>
      </c>
      <c r="F34" s="7" t="s">
        <v>186</v>
      </c>
      <c r="G34" s="10"/>
      <c r="H34" s="9">
        <f t="shared" si="0"/>
        <v>0</v>
      </c>
    </row>
    <row r="35" spans="1:8" x14ac:dyDescent="0.25">
      <c r="A35" s="7" t="s">
        <v>152</v>
      </c>
      <c r="B35" s="7">
        <v>8501310086</v>
      </c>
      <c r="C35" s="8" t="s">
        <v>60</v>
      </c>
      <c r="D35" s="8" t="s">
        <v>61</v>
      </c>
      <c r="E35" s="7">
        <v>4</v>
      </c>
      <c r="F35" s="7" t="s">
        <v>186</v>
      </c>
      <c r="G35" s="10"/>
      <c r="H35" s="9">
        <f t="shared" si="0"/>
        <v>0</v>
      </c>
    </row>
    <row r="36" spans="1:8" x14ac:dyDescent="0.25">
      <c r="A36" s="7" t="s">
        <v>153</v>
      </c>
      <c r="B36" s="7">
        <v>8501310088</v>
      </c>
      <c r="C36" s="8" t="s">
        <v>62</v>
      </c>
      <c r="D36" s="8" t="s">
        <v>63</v>
      </c>
      <c r="E36" s="7">
        <v>4</v>
      </c>
      <c r="F36" s="7" t="s">
        <v>186</v>
      </c>
      <c r="G36" s="10"/>
      <c r="H36" s="9">
        <f t="shared" si="0"/>
        <v>0</v>
      </c>
    </row>
    <row r="37" spans="1:8" x14ac:dyDescent="0.25">
      <c r="A37" s="7" t="s">
        <v>154</v>
      </c>
      <c r="B37" s="7">
        <v>8501310090</v>
      </c>
      <c r="C37" s="8" t="s">
        <v>64</v>
      </c>
      <c r="D37" s="8" t="s">
        <v>65</v>
      </c>
      <c r="E37" s="7">
        <v>8</v>
      </c>
      <c r="F37" s="7" t="s">
        <v>186</v>
      </c>
      <c r="G37" s="10"/>
      <c r="H37" s="9">
        <f t="shared" si="0"/>
        <v>0</v>
      </c>
    </row>
    <row r="38" spans="1:8" x14ac:dyDescent="0.25">
      <c r="A38" s="7" t="s">
        <v>155</v>
      </c>
      <c r="B38" s="7">
        <v>8501310092</v>
      </c>
      <c r="C38" s="8" t="s">
        <v>66</v>
      </c>
      <c r="D38" s="8" t="s">
        <v>67</v>
      </c>
      <c r="E38" s="7">
        <v>6</v>
      </c>
      <c r="F38" s="7" t="s">
        <v>186</v>
      </c>
      <c r="G38" s="10"/>
      <c r="H38" s="9">
        <f t="shared" si="0"/>
        <v>0</v>
      </c>
    </row>
    <row r="39" spans="1:8" x14ac:dyDescent="0.25">
      <c r="A39" s="7" t="s">
        <v>156</v>
      </c>
      <c r="B39" s="7">
        <v>8501310094</v>
      </c>
      <c r="C39" s="8" t="s">
        <v>68</v>
      </c>
      <c r="D39" s="8" t="s">
        <v>69</v>
      </c>
      <c r="E39" s="7">
        <v>6</v>
      </c>
      <c r="F39" s="7" t="s">
        <v>186</v>
      </c>
      <c r="G39" s="10"/>
      <c r="H39" s="9">
        <f t="shared" si="0"/>
        <v>0</v>
      </c>
    </row>
    <row r="40" spans="1:8" x14ac:dyDescent="0.25">
      <c r="A40" s="7" t="s">
        <v>157</v>
      </c>
      <c r="B40" s="7">
        <v>8501310096</v>
      </c>
      <c r="C40" s="8" t="s">
        <v>70</v>
      </c>
      <c r="D40" s="8" t="s">
        <v>71</v>
      </c>
      <c r="E40" s="7">
        <v>6</v>
      </c>
      <c r="F40" s="7" t="s">
        <v>186</v>
      </c>
      <c r="G40" s="10"/>
      <c r="H40" s="9">
        <f t="shared" si="0"/>
        <v>0</v>
      </c>
    </row>
    <row r="41" spans="1:8" x14ac:dyDescent="0.25">
      <c r="A41" s="7" t="s">
        <v>158</v>
      </c>
      <c r="B41" s="7">
        <v>8501310098</v>
      </c>
      <c r="C41" s="8" t="s">
        <v>72</v>
      </c>
      <c r="D41" s="8" t="s">
        <v>73</v>
      </c>
      <c r="E41" s="7">
        <v>2</v>
      </c>
      <c r="F41" s="7" t="s">
        <v>186</v>
      </c>
      <c r="G41" s="10"/>
      <c r="H41" s="9">
        <f t="shared" si="0"/>
        <v>0</v>
      </c>
    </row>
    <row r="42" spans="1:8" x14ac:dyDescent="0.25">
      <c r="A42" s="7" t="s">
        <v>159</v>
      </c>
      <c r="B42" s="7">
        <v>8501310118</v>
      </c>
      <c r="C42" s="8" t="s">
        <v>74</v>
      </c>
      <c r="D42" s="8" t="s">
        <v>75</v>
      </c>
      <c r="E42" s="7">
        <v>3</v>
      </c>
      <c r="F42" s="7" t="s">
        <v>186</v>
      </c>
      <c r="G42" s="10"/>
      <c r="H42" s="9">
        <f t="shared" si="0"/>
        <v>0</v>
      </c>
    </row>
    <row r="43" spans="1:8" x14ac:dyDescent="0.25">
      <c r="A43" s="7" t="s">
        <v>160</v>
      </c>
      <c r="B43" s="7">
        <v>8501310120</v>
      </c>
      <c r="C43" s="8" t="s">
        <v>76</v>
      </c>
      <c r="D43" s="8" t="s">
        <v>77</v>
      </c>
      <c r="E43" s="7">
        <v>3</v>
      </c>
      <c r="F43" s="7" t="s">
        <v>186</v>
      </c>
      <c r="G43" s="10"/>
      <c r="H43" s="9">
        <f t="shared" si="0"/>
        <v>0</v>
      </c>
    </row>
    <row r="44" spans="1:8" x14ac:dyDescent="0.25">
      <c r="A44" s="7" t="s">
        <v>161</v>
      </c>
      <c r="B44" s="7">
        <v>8501310122</v>
      </c>
      <c r="C44" s="8" t="s">
        <v>78</v>
      </c>
      <c r="D44" s="8" t="s">
        <v>79</v>
      </c>
      <c r="E44" s="7">
        <v>4</v>
      </c>
      <c r="F44" s="7" t="s">
        <v>186</v>
      </c>
      <c r="G44" s="10"/>
      <c r="H44" s="9">
        <f t="shared" si="0"/>
        <v>0</v>
      </c>
    </row>
    <row r="45" spans="1:8" x14ac:dyDescent="0.25">
      <c r="A45" s="7" t="s">
        <v>162</v>
      </c>
      <c r="B45" s="7">
        <v>8501310124</v>
      </c>
      <c r="C45" s="8" t="s">
        <v>80</v>
      </c>
      <c r="D45" s="8" t="s">
        <v>81</v>
      </c>
      <c r="E45" s="7">
        <v>2</v>
      </c>
      <c r="F45" s="7" t="s">
        <v>186</v>
      </c>
      <c r="G45" s="10"/>
      <c r="H45" s="9">
        <f t="shared" si="0"/>
        <v>0</v>
      </c>
    </row>
    <row r="46" spans="1:8" x14ac:dyDescent="0.25">
      <c r="A46" s="7" t="s">
        <v>163</v>
      </c>
      <c r="B46" s="7">
        <v>8501310126</v>
      </c>
      <c r="C46" s="8" t="s">
        <v>82</v>
      </c>
      <c r="D46" s="8" t="s">
        <v>83</v>
      </c>
      <c r="E46" s="7">
        <v>4</v>
      </c>
      <c r="F46" s="7" t="s">
        <v>186</v>
      </c>
      <c r="G46" s="10"/>
      <c r="H46" s="9">
        <f t="shared" si="0"/>
        <v>0</v>
      </c>
    </row>
    <row r="47" spans="1:8" x14ac:dyDescent="0.25">
      <c r="A47" s="7" t="s">
        <v>164</v>
      </c>
      <c r="B47" s="7">
        <v>8501310128</v>
      </c>
      <c r="C47" s="8" t="s">
        <v>84</v>
      </c>
      <c r="D47" s="8" t="s">
        <v>85</v>
      </c>
      <c r="E47" s="7">
        <v>1</v>
      </c>
      <c r="F47" s="7" t="s">
        <v>186</v>
      </c>
      <c r="G47" s="10"/>
      <c r="H47" s="9">
        <f t="shared" si="0"/>
        <v>0</v>
      </c>
    </row>
    <row r="48" spans="1:8" x14ac:dyDescent="0.25">
      <c r="A48" s="7" t="s">
        <v>165</v>
      </c>
      <c r="B48" s="7">
        <v>8501310130</v>
      </c>
      <c r="C48" s="8" t="s">
        <v>86</v>
      </c>
      <c r="D48" s="8" t="s">
        <v>87</v>
      </c>
      <c r="E48" s="7">
        <v>2</v>
      </c>
      <c r="F48" s="7" t="s">
        <v>186</v>
      </c>
      <c r="G48" s="10"/>
      <c r="H48" s="9">
        <f t="shared" si="0"/>
        <v>0</v>
      </c>
    </row>
    <row r="49" spans="1:8" x14ac:dyDescent="0.25">
      <c r="A49" s="7" t="s">
        <v>166</v>
      </c>
      <c r="B49" s="7">
        <v>8501310132</v>
      </c>
      <c r="C49" s="8" t="s">
        <v>88</v>
      </c>
      <c r="D49" s="8" t="s">
        <v>89</v>
      </c>
      <c r="E49" s="7">
        <v>2</v>
      </c>
      <c r="F49" s="7" t="s">
        <v>186</v>
      </c>
      <c r="G49" s="10"/>
      <c r="H49" s="9">
        <f t="shared" si="0"/>
        <v>0</v>
      </c>
    </row>
    <row r="50" spans="1:8" x14ac:dyDescent="0.25">
      <c r="A50" s="7" t="s">
        <v>167</v>
      </c>
      <c r="B50" s="7">
        <v>8501311130</v>
      </c>
      <c r="C50" s="8" t="s">
        <v>90</v>
      </c>
      <c r="D50" s="8" t="s">
        <v>91</v>
      </c>
      <c r="E50" s="7">
        <v>10</v>
      </c>
      <c r="F50" s="7" t="s">
        <v>186</v>
      </c>
      <c r="G50" s="10"/>
      <c r="H50" s="9">
        <f t="shared" si="0"/>
        <v>0</v>
      </c>
    </row>
    <row r="51" spans="1:8" x14ac:dyDescent="0.25">
      <c r="A51" s="7" t="s">
        <v>168</v>
      </c>
      <c r="B51" s="7">
        <v>8501311132</v>
      </c>
      <c r="C51" s="8" t="s">
        <v>92</v>
      </c>
      <c r="D51" s="8" t="s">
        <v>93</v>
      </c>
      <c r="E51" s="7">
        <v>20</v>
      </c>
      <c r="F51" s="7" t="s">
        <v>186</v>
      </c>
      <c r="G51" s="10"/>
      <c r="H51" s="9">
        <f t="shared" si="0"/>
        <v>0</v>
      </c>
    </row>
    <row r="52" spans="1:8" x14ac:dyDescent="0.25">
      <c r="A52" s="7" t="s">
        <v>169</v>
      </c>
      <c r="B52" s="7">
        <v>8501311134</v>
      </c>
      <c r="C52" s="8" t="s">
        <v>94</v>
      </c>
      <c r="D52" s="8" t="s">
        <v>95</v>
      </c>
      <c r="E52" s="7">
        <v>50</v>
      </c>
      <c r="F52" s="7" t="s">
        <v>186</v>
      </c>
      <c r="G52" s="10"/>
      <c r="H52" s="9">
        <f t="shared" si="0"/>
        <v>0</v>
      </c>
    </row>
    <row r="53" spans="1:8" x14ac:dyDescent="0.25">
      <c r="A53" s="7" t="s">
        <v>170</v>
      </c>
      <c r="B53" s="7">
        <v>8501311136</v>
      </c>
      <c r="C53" s="8" t="s">
        <v>96</v>
      </c>
      <c r="D53" s="8" t="s">
        <v>95</v>
      </c>
      <c r="E53" s="7">
        <v>50</v>
      </c>
      <c r="F53" s="7" t="s">
        <v>186</v>
      </c>
      <c r="G53" s="10"/>
      <c r="H53" s="9">
        <f t="shared" si="0"/>
        <v>0</v>
      </c>
    </row>
    <row r="54" spans="1:8" x14ac:dyDescent="0.25">
      <c r="A54" s="7" t="s">
        <v>171</v>
      </c>
      <c r="B54" s="7">
        <v>8501311202</v>
      </c>
      <c r="C54" s="8" t="s">
        <v>97</v>
      </c>
      <c r="D54" s="8" t="s">
        <v>98</v>
      </c>
      <c r="E54" s="7">
        <v>1</v>
      </c>
      <c r="F54" s="7" t="s">
        <v>186</v>
      </c>
      <c r="G54" s="10"/>
      <c r="H54" s="9">
        <f t="shared" si="0"/>
        <v>0</v>
      </c>
    </row>
    <row r="55" spans="1:8" x14ac:dyDescent="0.25">
      <c r="A55" s="7" t="s">
        <v>172</v>
      </c>
      <c r="B55" s="7">
        <v>8501311204</v>
      </c>
      <c r="C55" s="8" t="s">
        <v>99</v>
      </c>
      <c r="D55" s="8" t="s">
        <v>100</v>
      </c>
      <c r="E55" s="7">
        <v>3</v>
      </c>
      <c r="F55" s="7" t="s">
        <v>186</v>
      </c>
      <c r="G55" s="10"/>
      <c r="H55" s="9">
        <f t="shared" si="0"/>
        <v>0</v>
      </c>
    </row>
    <row r="56" spans="1:8" x14ac:dyDescent="0.25">
      <c r="A56" s="7" t="s">
        <v>173</v>
      </c>
      <c r="B56" s="7">
        <v>8501311205</v>
      </c>
      <c r="C56" s="8" t="s">
        <v>101</v>
      </c>
      <c r="D56" s="8" t="s">
        <v>102</v>
      </c>
      <c r="E56" s="7">
        <v>6</v>
      </c>
      <c r="F56" s="7" t="s">
        <v>186</v>
      </c>
      <c r="G56" s="10"/>
      <c r="H56" s="9">
        <f t="shared" si="0"/>
        <v>0</v>
      </c>
    </row>
    <row r="57" spans="1:8" x14ac:dyDescent="0.25">
      <c r="A57" s="7" t="s">
        <v>174</v>
      </c>
      <c r="B57" s="7">
        <v>8501311206</v>
      </c>
      <c r="C57" s="8" t="s">
        <v>103</v>
      </c>
      <c r="D57" s="8" t="s">
        <v>104</v>
      </c>
      <c r="E57" s="7">
        <v>8</v>
      </c>
      <c r="F57" s="7" t="s">
        <v>186</v>
      </c>
      <c r="G57" s="10"/>
      <c r="H57" s="9">
        <f t="shared" si="0"/>
        <v>0</v>
      </c>
    </row>
    <row r="58" spans="1:8" x14ac:dyDescent="0.25">
      <c r="A58" s="7" t="s">
        <v>175</v>
      </c>
      <c r="B58" s="7">
        <v>8501311209</v>
      </c>
      <c r="C58" s="8" t="s">
        <v>105</v>
      </c>
      <c r="D58" s="8" t="s">
        <v>106</v>
      </c>
      <c r="E58" s="7">
        <v>6</v>
      </c>
      <c r="F58" s="7" t="s">
        <v>186</v>
      </c>
      <c r="G58" s="10"/>
      <c r="H58" s="9">
        <f t="shared" si="0"/>
        <v>0</v>
      </c>
    </row>
    <row r="59" spans="1:8" x14ac:dyDescent="0.25">
      <c r="A59" s="7" t="s">
        <v>176</v>
      </c>
      <c r="B59" s="7">
        <v>8501311215</v>
      </c>
      <c r="C59" s="8" t="s">
        <v>107</v>
      </c>
      <c r="D59" s="8" t="s">
        <v>108</v>
      </c>
      <c r="E59" s="7">
        <v>30</v>
      </c>
      <c r="F59" s="7" t="s">
        <v>186</v>
      </c>
      <c r="G59" s="10"/>
      <c r="H59" s="9">
        <f t="shared" si="0"/>
        <v>0</v>
      </c>
    </row>
    <row r="60" spans="1:8" x14ac:dyDescent="0.25">
      <c r="A60" s="7" t="s">
        <v>177</v>
      </c>
      <c r="B60" s="7">
        <v>8501316201</v>
      </c>
      <c r="C60" s="8" t="s">
        <v>109</v>
      </c>
      <c r="D60" s="8" t="s">
        <v>110</v>
      </c>
      <c r="E60" s="7">
        <v>5</v>
      </c>
      <c r="F60" s="7" t="s">
        <v>186</v>
      </c>
      <c r="G60" s="10"/>
      <c r="H60" s="9">
        <f t="shared" si="0"/>
        <v>0</v>
      </c>
    </row>
    <row r="61" spans="1:8" x14ac:dyDescent="0.25">
      <c r="A61" s="7" t="s">
        <v>178</v>
      </c>
      <c r="B61" s="7">
        <v>8501316209</v>
      </c>
      <c r="C61" s="8" t="s">
        <v>111</v>
      </c>
      <c r="D61" s="8" t="s">
        <v>112</v>
      </c>
      <c r="E61" s="7">
        <v>12</v>
      </c>
      <c r="F61" s="7" t="s">
        <v>186</v>
      </c>
      <c r="G61" s="10"/>
      <c r="H61" s="9">
        <f t="shared" si="0"/>
        <v>0</v>
      </c>
    </row>
    <row r="62" spans="1:8" x14ac:dyDescent="0.25">
      <c r="A62" s="7" t="s">
        <v>179</v>
      </c>
      <c r="B62" s="7">
        <v>8501316214</v>
      </c>
      <c r="C62" s="8" t="s">
        <v>113</v>
      </c>
      <c r="D62" s="8" t="s">
        <v>114</v>
      </c>
      <c r="E62" s="7">
        <v>6</v>
      </c>
      <c r="F62" s="7" t="s">
        <v>186</v>
      </c>
      <c r="G62" s="10"/>
      <c r="H62" s="9">
        <f t="shared" si="0"/>
        <v>0</v>
      </c>
    </row>
    <row r="63" spans="1:8" x14ac:dyDescent="0.25">
      <c r="A63" s="7" t="s">
        <v>180</v>
      </c>
      <c r="B63" s="7">
        <v>8611312504</v>
      </c>
      <c r="C63" s="8" t="s">
        <v>115</v>
      </c>
      <c r="D63" s="8" t="s">
        <v>116</v>
      </c>
      <c r="E63" s="7">
        <v>50</v>
      </c>
      <c r="F63" s="7" t="s">
        <v>186</v>
      </c>
      <c r="G63" s="10"/>
      <c r="H63" s="9">
        <f t="shared" si="0"/>
        <v>0</v>
      </c>
    </row>
    <row r="64" spans="1:8" x14ac:dyDescent="0.25">
      <c r="A64" s="7" t="s">
        <v>181</v>
      </c>
      <c r="B64" s="7">
        <v>8731316102</v>
      </c>
      <c r="C64" s="8" t="s">
        <v>117</v>
      </c>
      <c r="D64" s="8" t="s">
        <v>118</v>
      </c>
      <c r="E64" s="7">
        <v>50</v>
      </c>
      <c r="F64" s="7" t="s">
        <v>186</v>
      </c>
      <c r="G64" s="10"/>
      <c r="H64" s="9">
        <f t="shared" si="0"/>
        <v>0</v>
      </c>
    </row>
    <row r="65" spans="1:8" x14ac:dyDescent="0.25">
      <c r="A65" s="7" t="s">
        <v>182</v>
      </c>
      <c r="B65" s="7">
        <v>8731316103</v>
      </c>
      <c r="C65" s="8" t="s">
        <v>119</v>
      </c>
      <c r="D65" s="8" t="s">
        <v>118</v>
      </c>
      <c r="E65" s="7">
        <v>20</v>
      </c>
      <c r="F65" s="7" t="s">
        <v>186</v>
      </c>
      <c r="G65" s="10"/>
      <c r="H65" s="9">
        <f t="shared" si="0"/>
        <v>0</v>
      </c>
    </row>
    <row r="66" spans="1:8" x14ac:dyDescent="0.25">
      <c r="A66" s="7" t="s">
        <v>183</v>
      </c>
      <c r="B66" s="7">
        <v>8731316104</v>
      </c>
      <c r="C66" s="8" t="s">
        <v>120</v>
      </c>
      <c r="D66" s="8" t="s">
        <v>118</v>
      </c>
      <c r="E66" s="7">
        <v>50</v>
      </c>
      <c r="F66" s="7" t="s">
        <v>186</v>
      </c>
      <c r="G66" s="10"/>
      <c r="H66" s="9">
        <f t="shared" si="0"/>
        <v>0</v>
      </c>
    </row>
    <row r="67" spans="1:8" x14ac:dyDescent="0.25">
      <c r="A67" s="7" t="s">
        <v>184</v>
      </c>
      <c r="B67" s="7">
        <v>8731316120</v>
      </c>
      <c r="C67" s="8" t="s">
        <v>121</v>
      </c>
      <c r="D67" s="8" t="s">
        <v>122</v>
      </c>
      <c r="E67" s="7">
        <v>25</v>
      </c>
      <c r="F67" s="7" t="s">
        <v>186</v>
      </c>
      <c r="G67" s="10"/>
      <c r="H67" s="9">
        <f t="shared" si="0"/>
        <v>0</v>
      </c>
    </row>
    <row r="68" spans="1:8" x14ac:dyDescent="0.25">
      <c r="A68" s="7" t="s">
        <v>185</v>
      </c>
      <c r="B68" s="7">
        <v>8731316122</v>
      </c>
      <c r="C68" s="8" t="s">
        <v>123</v>
      </c>
      <c r="D68" s="8" t="s">
        <v>124</v>
      </c>
      <c r="E68" s="7">
        <v>30</v>
      </c>
      <c r="F68" s="7" t="s">
        <v>186</v>
      </c>
      <c r="G68" s="10"/>
      <c r="H68" s="9">
        <f t="shared" si="0"/>
        <v>0</v>
      </c>
    </row>
    <row r="70" spans="1:8" x14ac:dyDescent="0.25">
      <c r="G70" s="6" t="s">
        <v>187</v>
      </c>
      <c r="H70" s="11">
        <f>SUM(H8:H68)</f>
        <v>0</v>
      </c>
    </row>
  </sheetData>
  <mergeCells count="5"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Footer>&amp;A&amp;R&amp;P. oldal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workbookViewId="0">
      <selection activeCell="I34" sqref="I34"/>
    </sheetView>
  </sheetViews>
  <sheetFormatPr defaultRowHeight="15" x14ac:dyDescent="0.25"/>
  <cols>
    <col min="2" max="2" width="15.140625" customWidth="1"/>
    <col min="3" max="3" width="40.140625" bestFit="1" customWidth="1"/>
    <col min="4" max="4" width="20.28515625" customWidth="1"/>
    <col min="5" max="5" width="15.7109375" customWidth="1"/>
    <col min="6" max="6" width="13.28515625" customWidth="1"/>
    <col min="7" max="7" width="18.5703125" customWidth="1"/>
    <col min="8" max="8" width="18.28515625" customWidth="1"/>
  </cols>
  <sheetData>
    <row r="1" spans="1:8" ht="15.75" x14ac:dyDescent="0.25">
      <c r="A1" s="12" t="s">
        <v>254</v>
      </c>
      <c r="B1" s="12"/>
      <c r="C1" s="12"/>
      <c r="D1" s="12"/>
      <c r="E1" s="12"/>
      <c r="F1" s="12"/>
      <c r="G1" s="12"/>
      <c r="H1" s="12"/>
    </row>
    <row r="2" spans="1:8" ht="33.75" x14ac:dyDescent="0.25">
      <c r="A2" s="13" t="s">
        <v>0</v>
      </c>
      <c r="B2" s="13"/>
      <c r="C2" s="13"/>
      <c r="D2" s="13"/>
      <c r="E2" s="13"/>
      <c r="F2" s="13"/>
      <c r="G2" s="13"/>
      <c r="H2" s="13"/>
    </row>
    <row r="3" spans="1:8" ht="33.75" x14ac:dyDescent="0.25">
      <c r="A3" s="13" t="s">
        <v>1</v>
      </c>
      <c r="B3" s="13"/>
      <c r="C3" s="13"/>
      <c r="D3" s="13"/>
      <c r="E3" s="13"/>
      <c r="F3" s="13"/>
      <c r="G3" s="13"/>
      <c r="H3" s="13"/>
    </row>
    <row r="4" spans="1:8" ht="28.5" x14ac:dyDescent="0.25">
      <c r="A4" s="14" t="s">
        <v>188</v>
      </c>
      <c r="B4" s="14"/>
      <c r="C4" s="14"/>
      <c r="D4" s="14"/>
      <c r="E4" s="14"/>
      <c r="F4" s="14"/>
      <c r="G4" s="14"/>
      <c r="H4" s="14"/>
    </row>
    <row r="5" spans="1:8" ht="33.75" x14ac:dyDescent="0.25">
      <c r="A5" s="15" t="s">
        <v>253</v>
      </c>
      <c r="B5" s="15"/>
      <c r="C5" s="15"/>
      <c r="D5" s="15"/>
      <c r="E5" s="15"/>
      <c r="F5" s="15"/>
      <c r="G5" s="15"/>
      <c r="H5" s="15"/>
    </row>
    <row r="6" spans="1:8" ht="15.75" x14ac:dyDescent="0.25">
      <c r="A6" s="1"/>
      <c r="B6" s="1"/>
      <c r="C6" s="1"/>
      <c r="D6" s="2"/>
      <c r="E6" s="3"/>
      <c r="F6" s="3"/>
      <c r="G6" s="1"/>
      <c r="H6" s="1"/>
    </row>
    <row r="7" spans="1:8" ht="110.25" x14ac:dyDescent="0.25">
      <c r="A7" s="4" t="s">
        <v>3</v>
      </c>
      <c r="B7" s="4" t="s">
        <v>4</v>
      </c>
      <c r="C7" s="4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</row>
    <row r="8" spans="1:8" x14ac:dyDescent="0.25">
      <c r="A8" s="7" t="s">
        <v>125</v>
      </c>
      <c r="B8" s="7">
        <v>9125150000</v>
      </c>
      <c r="C8" s="8" t="s">
        <v>189</v>
      </c>
      <c r="D8" s="8" t="s">
        <v>190</v>
      </c>
      <c r="E8" s="7">
        <v>15</v>
      </c>
      <c r="F8" s="7" t="s">
        <v>186</v>
      </c>
      <c r="G8" s="10"/>
      <c r="H8" s="9">
        <f>E8*G8</f>
        <v>0</v>
      </c>
    </row>
    <row r="9" spans="1:8" x14ac:dyDescent="0.25">
      <c r="A9" s="7" t="s">
        <v>126</v>
      </c>
      <c r="B9" s="7">
        <v>9135080000</v>
      </c>
      <c r="C9" s="8" t="s">
        <v>191</v>
      </c>
      <c r="D9" s="8" t="s">
        <v>192</v>
      </c>
      <c r="E9" s="7">
        <v>10</v>
      </c>
      <c r="F9" s="7" t="s">
        <v>186</v>
      </c>
      <c r="G9" s="10"/>
      <c r="H9" s="9">
        <f t="shared" ref="H9:H39" si="0">E9*G9</f>
        <v>0</v>
      </c>
    </row>
    <row r="10" spans="1:8" x14ac:dyDescent="0.25">
      <c r="A10" s="7" t="s">
        <v>127</v>
      </c>
      <c r="B10" s="7">
        <v>9145010000</v>
      </c>
      <c r="C10" s="8" t="s">
        <v>193</v>
      </c>
      <c r="D10" s="8" t="s">
        <v>194</v>
      </c>
      <c r="E10" s="7">
        <v>15</v>
      </c>
      <c r="F10" s="7" t="s">
        <v>186</v>
      </c>
      <c r="G10" s="10"/>
      <c r="H10" s="9">
        <f t="shared" si="0"/>
        <v>0</v>
      </c>
    </row>
    <row r="11" spans="1:8" x14ac:dyDescent="0.25">
      <c r="A11" s="7" t="s">
        <v>128</v>
      </c>
      <c r="B11" s="7">
        <v>9145030000</v>
      </c>
      <c r="C11" s="8" t="s">
        <v>195</v>
      </c>
      <c r="D11" s="8" t="s">
        <v>196</v>
      </c>
      <c r="E11" s="7">
        <v>12</v>
      </c>
      <c r="F11" s="7" t="s">
        <v>186</v>
      </c>
      <c r="G11" s="10"/>
      <c r="H11" s="9">
        <f t="shared" si="0"/>
        <v>0</v>
      </c>
    </row>
    <row r="12" spans="1:8" x14ac:dyDescent="0.25">
      <c r="A12" s="7" t="s">
        <v>129</v>
      </c>
      <c r="B12" s="7">
        <v>9145050000</v>
      </c>
      <c r="C12" s="8" t="s">
        <v>197</v>
      </c>
      <c r="D12" s="8" t="s">
        <v>198</v>
      </c>
      <c r="E12" s="7">
        <v>10</v>
      </c>
      <c r="F12" s="7" t="s">
        <v>186</v>
      </c>
      <c r="G12" s="10"/>
      <c r="H12" s="9">
        <f t="shared" si="0"/>
        <v>0</v>
      </c>
    </row>
    <row r="13" spans="1:8" x14ac:dyDescent="0.25">
      <c r="A13" s="7" t="s">
        <v>130</v>
      </c>
      <c r="B13" s="7">
        <v>9145070000</v>
      </c>
      <c r="C13" s="8" t="s">
        <v>199</v>
      </c>
      <c r="D13" s="8" t="s">
        <v>200</v>
      </c>
      <c r="E13" s="7">
        <v>10</v>
      </c>
      <c r="F13" s="7" t="s">
        <v>186</v>
      </c>
      <c r="G13" s="10"/>
      <c r="H13" s="9">
        <f t="shared" si="0"/>
        <v>0</v>
      </c>
    </row>
    <row r="14" spans="1:8" x14ac:dyDescent="0.25">
      <c r="A14" s="7" t="s">
        <v>131</v>
      </c>
      <c r="B14" s="7">
        <v>9145090000</v>
      </c>
      <c r="C14" s="8" t="s">
        <v>201</v>
      </c>
      <c r="D14" s="8" t="s">
        <v>202</v>
      </c>
      <c r="E14" s="7">
        <v>9</v>
      </c>
      <c r="F14" s="7" t="s">
        <v>186</v>
      </c>
      <c r="G14" s="10"/>
      <c r="H14" s="9">
        <f t="shared" si="0"/>
        <v>0</v>
      </c>
    </row>
    <row r="15" spans="1:8" x14ac:dyDescent="0.25">
      <c r="A15" s="7" t="s">
        <v>132</v>
      </c>
      <c r="B15" s="7">
        <v>9145110000</v>
      </c>
      <c r="C15" s="8" t="s">
        <v>203</v>
      </c>
      <c r="D15" s="8" t="s">
        <v>204</v>
      </c>
      <c r="E15" s="7">
        <v>4</v>
      </c>
      <c r="F15" s="7" t="s">
        <v>186</v>
      </c>
      <c r="G15" s="10"/>
      <c r="H15" s="9">
        <f t="shared" si="0"/>
        <v>0</v>
      </c>
    </row>
    <row r="16" spans="1:8" x14ac:dyDescent="0.25">
      <c r="A16" s="7" t="s">
        <v>133</v>
      </c>
      <c r="B16" s="7">
        <v>9145130000</v>
      </c>
      <c r="C16" s="8" t="s">
        <v>205</v>
      </c>
      <c r="D16" s="8" t="s">
        <v>206</v>
      </c>
      <c r="E16" s="7">
        <v>10</v>
      </c>
      <c r="F16" s="7" t="s">
        <v>186</v>
      </c>
      <c r="G16" s="10"/>
      <c r="H16" s="9">
        <f t="shared" si="0"/>
        <v>0</v>
      </c>
    </row>
    <row r="17" spans="1:8" x14ac:dyDescent="0.25">
      <c r="A17" s="7" t="s">
        <v>134</v>
      </c>
      <c r="B17" s="7">
        <v>9145140000</v>
      </c>
      <c r="C17" s="8" t="s">
        <v>207</v>
      </c>
      <c r="D17" s="8" t="s">
        <v>208</v>
      </c>
      <c r="E17" s="7">
        <v>10</v>
      </c>
      <c r="F17" s="7" t="s">
        <v>186</v>
      </c>
      <c r="G17" s="10"/>
      <c r="H17" s="9">
        <f t="shared" si="0"/>
        <v>0</v>
      </c>
    </row>
    <row r="18" spans="1:8" x14ac:dyDescent="0.25">
      <c r="A18" s="7" t="s">
        <v>135</v>
      </c>
      <c r="B18" s="7">
        <v>9145150000</v>
      </c>
      <c r="C18" s="8" t="s">
        <v>209</v>
      </c>
      <c r="D18" s="8" t="s">
        <v>210</v>
      </c>
      <c r="E18" s="7">
        <v>10</v>
      </c>
      <c r="F18" s="7" t="s">
        <v>186</v>
      </c>
      <c r="G18" s="10"/>
      <c r="H18" s="9">
        <f t="shared" si="0"/>
        <v>0</v>
      </c>
    </row>
    <row r="19" spans="1:8" x14ac:dyDescent="0.25">
      <c r="A19" s="7" t="s">
        <v>136</v>
      </c>
      <c r="B19" s="7">
        <v>9145160000</v>
      </c>
      <c r="C19" s="8" t="s">
        <v>211</v>
      </c>
      <c r="D19" s="8" t="s">
        <v>212</v>
      </c>
      <c r="E19" s="7">
        <v>6</v>
      </c>
      <c r="F19" s="7" t="s">
        <v>186</v>
      </c>
      <c r="G19" s="10"/>
      <c r="H19" s="9">
        <f t="shared" si="0"/>
        <v>0</v>
      </c>
    </row>
    <row r="20" spans="1:8" x14ac:dyDescent="0.25">
      <c r="A20" s="7" t="s">
        <v>137</v>
      </c>
      <c r="B20" s="7">
        <v>9145170000</v>
      </c>
      <c r="C20" s="8" t="s">
        <v>213</v>
      </c>
      <c r="D20" s="8" t="s">
        <v>214</v>
      </c>
      <c r="E20" s="7">
        <v>10</v>
      </c>
      <c r="F20" s="7" t="s">
        <v>186</v>
      </c>
      <c r="G20" s="10"/>
      <c r="H20" s="9">
        <f t="shared" si="0"/>
        <v>0</v>
      </c>
    </row>
    <row r="21" spans="1:8" x14ac:dyDescent="0.25">
      <c r="A21" s="7" t="s">
        <v>138</v>
      </c>
      <c r="B21" s="7">
        <v>9145190000</v>
      </c>
      <c r="C21" s="8" t="s">
        <v>215</v>
      </c>
      <c r="D21" s="8" t="s">
        <v>216</v>
      </c>
      <c r="E21" s="7">
        <v>12</v>
      </c>
      <c r="F21" s="7" t="s">
        <v>186</v>
      </c>
      <c r="G21" s="10"/>
      <c r="H21" s="9">
        <f t="shared" si="0"/>
        <v>0</v>
      </c>
    </row>
    <row r="22" spans="1:8" x14ac:dyDescent="0.25">
      <c r="A22" s="7" t="s">
        <v>139</v>
      </c>
      <c r="B22" s="7">
        <v>9145210000</v>
      </c>
      <c r="C22" s="8" t="s">
        <v>217</v>
      </c>
      <c r="D22" s="8" t="s">
        <v>218</v>
      </c>
      <c r="E22" s="7">
        <v>12</v>
      </c>
      <c r="F22" s="7" t="s">
        <v>186</v>
      </c>
      <c r="G22" s="10"/>
      <c r="H22" s="9">
        <f t="shared" si="0"/>
        <v>0</v>
      </c>
    </row>
    <row r="23" spans="1:8" x14ac:dyDescent="0.25">
      <c r="A23" s="7" t="s">
        <v>140</v>
      </c>
      <c r="B23" s="7">
        <v>9147010000</v>
      </c>
      <c r="C23" s="8" t="s">
        <v>219</v>
      </c>
      <c r="D23" s="8" t="s">
        <v>220</v>
      </c>
      <c r="E23" s="7">
        <v>15</v>
      </c>
      <c r="F23" s="7" t="s">
        <v>186</v>
      </c>
      <c r="G23" s="10"/>
      <c r="H23" s="9">
        <f t="shared" si="0"/>
        <v>0</v>
      </c>
    </row>
    <row r="24" spans="1:8" x14ac:dyDescent="0.25">
      <c r="A24" s="7" t="s">
        <v>141</v>
      </c>
      <c r="B24" s="7">
        <v>9147030000</v>
      </c>
      <c r="C24" s="8" t="s">
        <v>221</v>
      </c>
      <c r="D24" s="8" t="s">
        <v>222</v>
      </c>
      <c r="E24" s="7">
        <v>15</v>
      </c>
      <c r="F24" s="7" t="s">
        <v>186</v>
      </c>
      <c r="G24" s="10"/>
      <c r="H24" s="9">
        <f t="shared" si="0"/>
        <v>0</v>
      </c>
    </row>
    <row r="25" spans="1:8" x14ac:dyDescent="0.25">
      <c r="A25" s="7" t="s">
        <v>142</v>
      </c>
      <c r="B25" s="7">
        <v>9147050000</v>
      </c>
      <c r="C25" s="8" t="s">
        <v>223</v>
      </c>
      <c r="D25" s="8" t="s">
        <v>252</v>
      </c>
      <c r="E25" s="7">
        <v>10</v>
      </c>
      <c r="F25" s="7" t="s">
        <v>186</v>
      </c>
      <c r="G25" s="10"/>
      <c r="H25" s="9">
        <f t="shared" si="0"/>
        <v>0</v>
      </c>
    </row>
    <row r="26" spans="1:8" x14ac:dyDescent="0.25">
      <c r="A26" s="7" t="s">
        <v>143</v>
      </c>
      <c r="B26" s="7">
        <v>9199140040</v>
      </c>
      <c r="C26" s="8" t="s">
        <v>224</v>
      </c>
      <c r="D26" s="8" t="s">
        <v>225</v>
      </c>
      <c r="E26" s="7">
        <v>10</v>
      </c>
      <c r="F26" s="7" t="s">
        <v>186</v>
      </c>
      <c r="G26" s="10"/>
      <c r="H26" s="9">
        <f t="shared" si="0"/>
        <v>0</v>
      </c>
    </row>
    <row r="27" spans="1:8" x14ac:dyDescent="0.25">
      <c r="A27" s="7" t="s">
        <v>144</v>
      </c>
      <c r="B27" s="7">
        <v>9199160024</v>
      </c>
      <c r="C27" s="8" t="s">
        <v>226</v>
      </c>
      <c r="D27" s="8" t="s">
        <v>227</v>
      </c>
      <c r="E27" s="7">
        <v>3</v>
      </c>
      <c r="F27" s="7" t="s">
        <v>186</v>
      </c>
      <c r="G27" s="10"/>
      <c r="H27" s="9">
        <f t="shared" si="0"/>
        <v>0</v>
      </c>
    </row>
    <row r="28" spans="1:8" x14ac:dyDescent="0.25">
      <c r="A28" s="7" t="s">
        <v>145</v>
      </c>
      <c r="B28" s="7">
        <v>9199160026</v>
      </c>
      <c r="C28" s="8" t="s">
        <v>228</v>
      </c>
      <c r="D28" s="8" t="s">
        <v>229</v>
      </c>
      <c r="E28" s="7">
        <v>3</v>
      </c>
      <c r="F28" s="7" t="s">
        <v>186</v>
      </c>
      <c r="G28" s="10"/>
      <c r="H28" s="9">
        <f t="shared" si="0"/>
        <v>0</v>
      </c>
    </row>
    <row r="29" spans="1:8" x14ac:dyDescent="0.25">
      <c r="A29" s="7" t="s">
        <v>146</v>
      </c>
      <c r="B29" s="7">
        <v>9199160028</v>
      </c>
      <c r="C29" s="8" t="s">
        <v>230</v>
      </c>
      <c r="D29" s="8" t="s">
        <v>231</v>
      </c>
      <c r="E29" s="7">
        <v>3</v>
      </c>
      <c r="F29" s="7" t="s">
        <v>186</v>
      </c>
      <c r="G29" s="10"/>
      <c r="H29" s="9">
        <f t="shared" si="0"/>
        <v>0</v>
      </c>
    </row>
    <row r="30" spans="1:8" x14ac:dyDescent="0.25">
      <c r="A30" s="7" t="s">
        <v>147</v>
      </c>
      <c r="B30" s="7">
        <v>9199160030</v>
      </c>
      <c r="C30" s="8" t="s">
        <v>232</v>
      </c>
      <c r="D30" s="8" t="s">
        <v>233</v>
      </c>
      <c r="E30" s="7">
        <v>6</v>
      </c>
      <c r="F30" s="7" t="s">
        <v>186</v>
      </c>
      <c r="G30" s="10"/>
      <c r="H30" s="9">
        <f t="shared" si="0"/>
        <v>0</v>
      </c>
    </row>
    <row r="31" spans="1:8" x14ac:dyDescent="0.25">
      <c r="A31" s="7" t="s">
        <v>148</v>
      </c>
      <c r="B31" s="7">
        <v>9199160032</v>
      </c>
      <c r="C31" s="8" t="s">
        <v>234</v>
      </c>
      <c r="D31" s="8" t="s">
        <v>235</v>
      </c>
      <c r="E31" s="7">
        <v>6</v>
      </c>
      <c r="F31" s="7" t="s">
        <v>186</v>
      </c>
      <c r="G31" s="10"/>
      <c r="H31" s="9">
        <f t="shared" si="0"/>
        <v>0</v>
      </c>
    </row>
    <row r="32" spans="1:8" x14ac:dyDescent="0.25">
      <c r="A32" s="7" t="s">
        <v>149</v>
      </c>
      <c r="B32" s="7">
        <v>9199160034</v>
      </c>
      <c r="C32" s="8" t="s">
        <v>236</v>
      </c>
      <c r="D32" s="8" t="s">
        <v>237</v>
      </c>
      <c r="E32" s="7">
        <v>6</v>
      </c>
      <c r="F32" s="7" t="s">
        <v>186</v>
      </c>
      <c r="G32" s="10"/>
      <c r="H32" s="9">
        <f t="shared" si="0"/>
        <v>0</v>
      </c>
    </row>
    <row r="33" spans="1:8" x14ac:dyDescent="0.25">
      <c r="A33" s="7" t="s">
        <v>150</v>
      </c>
      <c r="B33" s="7">
        <v>9199160036</v>
      </c>
      <c r="C33" s="8" t="s">
        <v>238</v>
      </c>
      <c r="D33" s="8" t="s">
        <v>239</v>
      </c>
      <c r="E33" s="7">
        <v>2</v>
      </c>
      <c r="F33" s="7" t="s">
        <v>186</v>
      </c>
      <c r="G33" s="10"/>
      <c r="H33" s="9">
        <f t="shared" si="0"/>
        <v>0</v>
      </c>
    </row>
    <row r="34" spans="1:8" x14ac:dyDescent="0.25">
      <c r="A34" s="7" t="s">
        <v>151</v>
      </c>
      <c r="B34" s="7">
        <v>9199160038</v>
      </c>
      <c r="C34" s="8" t="s">
        <v>240</v>
      </c>
      <c r="D34" s="8" t="s">
        <v>241</v>
      </c>
      <c r="E34" s="7">
        <v>1</v>
      </c>
      <c r="F34" s="7" t="s">
        <v>186</v>
      </c>
      <c r="G34" s="10"/>
      <c r="H34" s="9">
        <f t="shared" si="0"/>
        <v>0</v>
      </c>
    </row>
    <row r="35" spans="1:8" x14ac:dyDescent="0.25">
      <c r="A35" s="7" t="s">
        <v>152</v>
      </c>
      <c r="B35" s="7">
        <v>9199160048</v>
      </c>
      <c r="C35" s="8" t="s">
        <v>242</v>
      </c>
      <c r="D35" s="8" t="s">
        <v>243</v>
      </c>
      <c r="E35" s="7">
        <v>2</v>
      </c>
      <c r="F35" s="7" t="s">
        <v>186</v>
      </c>
      <c r="G35" s="10"/>
      <c r="H35" s="9">
        <f t="shared" si="0"/>
        <v>0</v>
      </c>
    </row>
    <row r="36" spans="1:8" x14ac:dyDescent="0.25">
      <c r="A36" s="7" t="s">
        <v>153</v>
      </c>
      <c r="B36" s="7">
        <v>9199160080</v>
      </c>
      <c r="C36" s="8" t="s">
        <v>244</v>
      </c>
      <c r="D36" s="8" t="s">
        <v>245</v>
      </c>
      <c r="E36" s="7">
        <v>5</v>
      </c>
      <c r="F36" s="7" t="s">
        <v>186</v>
      </c>
      <c r="G36" s="10"/>
      <c r="H36" s="9">
        <f t="shared" si="0"/>
        <v>0</v>
      </c>
    </row>
    <row r="37" spans="1:8" x14ac:dyDescent="0.25">
      <c r="A37" s="7" t="s">
        <v>154</v>
      </c>
      <c r="B37" s="7">
        <v>9199160086</v>
      </c>
      <c r="C37" s="8" t="s">
        <v>246</v>
      </c>
      <c r="D37" s="8" t="s">
        <v>247</v>
      </c>
      <c r="E37" s="7">
        <v>3</v>
      </c>
      <c r="F37" s="7" t="s">
        <v>186</v>
      </c>
      <c r="G37" s="10"/>
      <c r="H37" s="9">
        <f t="shared" si="0"/>
        <v>0</v>
      </c>
    </row>
    <row r="38" spans="1:8" x14ac:dyDescent="0.25">
      <c r="A38" s="7" t="s">
        <v>155</v>
      </c>
      <c r="B38" s="7">
        <v>9199160088</v>
      </c>
      <c r="C38" s="8" t="s">
        <v>248</v>
      </c>
      <c r="D38" s="8" t="s">
        <v>249</v>
      </c>
      <c r="E38" s="7">
        <v>3</v>
      </c>
      <c r="F38" s="7" t="s">
        <v>186</v>
      </c>
      <c r="G38" s="10"/>
      <c r="H38" s="9">
        <f t="shared" si="0"/>
        <v>0</v>
      </c>
    </row>
    <row r="39" spans="1:8" x14ac:dyDescent="0.25">
      <c r="A39" s="7" t="s">
        <v>156</v>
      </c>
      <c r="B39" s="7">
        <v>9199260014</v>
      </c>
      <c r="C39" s="8" t="s">
        <v>250</v>
      </c>
      <c r="D39" s="8" t="s">
        <v>251</v>
      </c>
      <c r="E39" s="7">
        <v>10</v>
      </c>
      <c r="F39" s="7" t="s">
        <v>186</v>
      </c>
      <c r="G39" s="10"/>
      <c r="H39" s="9">
        <f t="shared" si="0"/>
        <v>0</v>
      </c>
    </row>
    <row r="41" spans="1:8" x14ac:dyDescent="0.25">
      <c r="G41" s="6" t="s">
        <v>187</v>
      </c>
      <c r="H41" s="11">
        <f>SUM(H8:H39)</f>
        <v>0</v>
      </c>
    </row>
  </sheetData>
  <mergeCells count="5"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  <headerFooter>
    <oddFooter>&amp;A&amp;R&amp;P.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I. rész</vt:lpstr>
      <vt:lpstr>II. rész</vt:lpstr>
      <vt:lpstr>'I. rész'!Nyomtatási_cím</vt:lpstr>
      <vt:lpstr>'II. rész'!Nyomtatási_cím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2017-11-30T10:41:54Z</dcterms:created>
  <dcterms:modified xsi:type="dcterms:W3CDTF">2017-11-30T10:41:56Z</dcterms:modified>
</cp:coreProperties>
</file>