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730" windowHeight="11760"/>
  </bookViews>
  <sheets>
    <sheet name="2. számú melléklet" sheetId="2" r:id="rId1"/>
  </sheets>
  <calcPr calcId="162913"/>
</workbook>
</file>

<file path=xl/calcChain.xml><?xml version="1.0" encoding="utf-8"?>
<calcChain xmlns="http://schemas.openxmlformats.org/spreadsheetml/2006/main">
  <c r="J30" i="2" l="1"/>
  <c r="M29" i="2"/>
  <c r="M28" i="2"/>
  <c r="M27" i="2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" i="2"/>
  <c r="M30" i="2" s="1"/>
</calcChain>
</file>

<file path=xl/sharedStrings.xml><?xml version="1.0" encoding="utf-8"?>
<sst xmlns="http://schemas.openxmlformats.org/spreadsheetml/2006/main" count="182" uniqueCount="131">
  <si>
    <t>Minősítésre kötelezett</t>
  </si>
  <si>
    <t>Sorszám</t>
  </si>
  <si>
    <t>BKV-azonosító (cikkszám)</t>
  </si>
  <si>
    <t>Megnevezés a BKV-nál</t>
  </si>
  <si>
    <t>Gyártói azonosító (rajzszám)</t>
  </si>
  <si>
    <t>Megajánlott termék gyártmánya</t>
  </si>
  <si>
    <t>Megajánlott termék szállítói anyagszáma</t>
  </si>
  <si>
    <t>Mennyiségi egység       (Me)</t>
  </si>
  <si>
    <t>Egységár 
ÁFA nélkül (Ft/Me)</t>
  </si>
  <si>
    <t>Éves összérték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</si>
  <si>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</si>
  <si>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</si>
  <si>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</si>
  <si>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</si>
  <si>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</si>
  <si>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</si>
  <si>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</si>
  <si>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</si>
  <si>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</si>
  <si>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</si>
  <si>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</si>
  <si>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</si>
  <si>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</si>
  <si>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</si>
  <si>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</si>
  <si>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</si>
  <si>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</si>
  <si>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</si>
  <si>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</si>
  <si>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</si>
  <si>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</si>
  <si>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</si>
  <si>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</si>
  <si>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</si>
  <si>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</si>
  <si>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DB</t>
  </si>
  <si>
    <t>Ajánlati ár összesen:</t>
  </si>
  <si>
    <t>Kelt:</t>
  </si>
  <si>
    <t>…………………………………………</t>
  </si>
  <si>
    <t>cégszerű aláírás</t>
  </si>
  <si>
    <t>Első viszonylatjelző üveg</t>
  </si>
  <si>
    <t>Első szélvédő</t>
  </si>
  <si>
    <t>Reteszelt tolóablak bal 635x1460 mm</t>
  </si>
  <si>
    <t>Oldalablak bal és jobb 470x1460 mm</t>
  </si>
  <si>
    <t>Oldalablak bal és jobb 470x1110 mm</t>
  </si>
  <si>
    <t>Reteszelt tolóablak bal 635x1110 mm</t>
  </si>
  <si>
    <t>Oldalablak bal 1110x1110 mm</t>
  </si>
  <si>
    <t>Oldalablak bal 1067x1110 mm</t>
  </si>
  <si>
    <t>Oldal ablak bal 1110x1460 mm</t>
  </si>
  <si>
    <t>Oldalablak bal 1110x693 mm</t>
  </si>
  <si>
    <t>Oldalablak jobb 1110x693 mm</t>
  </si>
  <si>
    <t>Reteszelt tolóablak jobb 635x1110 mm</t>
  </si>
  <si>
    <t>Reteszelt tolóablak jobb 635x1460 mm</t>
  </si>
  <si>
    <t>Útvonaljelző oldalüveg (bal)</t>
  </si>
  <si>
    <t>Útvonaljelző oldalüveg (jobb)</t>
  </si>
  <si>
    <t>Gépkocsivezető ablak</t>
  </si>
  <si>
    <t>Hátsó szélvédő</t>
  </si>
  <si>
    <t>I/1-es ajtóüveg</t>
  </si>
  <si>
    <t>I/2-es ajtóüveg</t>
  </si>
  <si>
    <t>Ajtóüveg II., III., IV. ajtóhoz</t>
  </si>
  <si>
    <t>1. ajtó utáni válaszfal</t>
  </si>
  <si>
    <t>2. ajtó előtti válaszfal</t>
  </si>
  <si>
    <t>2. ajtó utáni válaszfal</t>
  </si>
  <si>
    <t>3. ajtó előtti válaszfal</t>
  </si>
  <si>
    <t>2. ajtóval szemben lévő válaszfal</t>
  </si>
  <si>
    <t>Vezetői ajtóüveg</t>
  </si>
  <si>
    <t>Ablak</t>
  </si>
  <si>
    <t>Középső konzolüveg</t>
  </si>
  <si>
    <t>000000001863540001</t>
  </si>
  <si>
    <t>000000001863540002</t>
  </si>
  <si>
    <t>000000001863540003</t>
  </si>
  <si>
    <t>000000001863540004</t>
  </si>
  <si>
    <t>000000001863540005</t>
  </si>
  <si>
    <t>000000001863540006</t>
  </si>
  <si>
    <t>000000001863540007</t>
  </si>
  <si>
    <t>000000001863540008</t>
  </si>
  <si>
    <t>000000001863540009</t>
  </si>
  <si>
    <t>000000001863540010</t>
  </si>
  <si>
    <t>000000001863540011</t>
  </si>
  <si>
    <t>000000001863540012</t>
  </si>
  <si>
    <t>000000001863540013</t>
  </si>
  <si>
    <t>000000001863540014</t>
  </si>
  <si>
    <t>000000001863540015</t>
  </si>
  <si>
    <t>000000001863540016</t>
  </si>
  <si>
    <t>000000001863540017</t>
  </si>
  <si>
    <t>000000001863540018</t>
  </si>
  <si>
    <t>000000001863540019</t>
  </si>
  <si>
    <t>000000001863540020</t>
  </si>
  <si>
    <t>000000001863540021</t>
  </si>
  <si>
    <t>000000001863540022</t>
  </si>
  <si>
    <t>000000001863540023</t>
  </si>
  <si>
    <t>000000001863540024</t>
  </si>
  <si>
    <t>000000001863540025</t>
  </si>
  <si>
    <t>000000001863540026</t>
  </si>
  <si>
    <t>000000001863540027</t>
  </si>
  <si>
    <t>000000001863540028</t>
  </si>
  <si>
    <t>26.</t>
  </si>
  <si>
    <t>27.</t>
  </si>
  <si>
    <t>2200-001-502</t>
  </si>
  <si>
    <t>2201-041-070</t>
  </si>
  <si>
    <t>0004-011-575</t>
  </si>
  <si>
    <t>2200-001-112</t>
  </si>
  <si>
    <t>2200-001-105</t>
  </si>
  <si>
    <t>0004-011-577</t>
  </si>
  <si>
    <t>2200-001-088</t>
  </si>
  <si>
    <t>2200-001-111</t>
  </si>
  <si>
    <t>2200-001-071</t>
  </si>
  <si>
    <t>2200-001-448</t>
  </si>
  <si>
    <t>2200-001-450</t>
  </si>
  <si>
    <t>0004-011-578</t>
  </si>
  <si>
    <t>0004-011-576</t>
  </si>
  <si>
    <t>2200-002-381</t>
  </si>
  <si>
    <t>0004-011-565</t>
  </si>
  <si>
    <t>2205-154-032</t>
  </si>
  <si>
    <t>0004-011-560</t>
  </si>
  <si>
    <t>0000-204-774</t>
  </si>
  <si>
    <t>0000-204-772</t>
  </si>
  <si>
    <t>0000-204-778</t>
  </si>
  <si>
    <t>2209-716-716</t>
  </si>
  <si>
    <t>2209-716-719</t>
  </si>
  <si>
    <t>2209-716-717</t>
  </si>
  <si>
    <t>2209-716-718</t>
  </si>
  <si>
    <t>2209-716-015</t>
  </si>
  <si>
    <t>0000-043-885</t>
  </si>
  <si>
    <t>0004-315-347</t>
  </si>
  <si>
    <t>0004-315-348</t>
  </si>
  <si>
    <t>"E" vagy "e"</t>
  </si>
  <si>
    <t>"E" vagy "e"  engedély számok</t>
  </si>
  <si>
    <t>28.</t>
  </si>
  <si>
    <t>Tapasztalati mennyiség (Me/12 hónap)</t>
  </si>
  <si>
    <t>Megajánlott termék minősítése: gyártói/első beépítésű/
helyettesítő termék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</si>
</sst>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</cellStyleXfs>
  <cellXfs count="149">
    <xf numFmtId="0" fontId="0" fillId="0" borderId="0" xfId="0"/>
    <xf numFmtId="0" fontId="18" fillId="0" borderId="10" xfId="42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1" xfId="0" applyFont="1" applyFill="1" applyBorder="1" applyAlignment="1">
      <alignment horizontal="center" vertical="center" textRotation="90"/>
    </xf>
    <xf numFmtId="0" fontId="19" fillId="0" borderId="11" xfId="42" applyFont="1" applyFill="1" applyBorder="1" applyAlignment="1">
      <alignment horizontal="center" vertical="center" wrapText="1"/>
    </xf>
    <xf numFmtId="3" fontId="19" fillId="0" borderId="11" xfId="42" applyNumberFormat="1" applyFont="1" applyFill="1" applyBorder="1" applyAlignment="1">
      <alignment horizontal="center" vertical="center" wrapText="1"/>
    </xf>
    <xf numFmtId="3" fontId="19" fillId="0" borderId="22" xfId="42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12" xfId="0" applyBorder="1"/>
    <xf numFmtId="0" fontId="0" fillId="0" borderId="21" xfId="0" applyBorder="1"/>
    <xf numFmtId="0" fontId="16" fillId="0" borderId="24" xfId="0" applyFont="1" applyBorder="1"/>
    <xf numFmtId="0" fontId="16" fillId="0" borderId="25" xfId="0" applyFont="1" applyBorder="1"/>
    <xf numFmtId="0" fontId="16" fillId="0" borderId="42" xfId="0" applyFont="1" applyBorder="1"/>
    <xf numFmtId="0" fontId="16" fillId="0" borderId="10" xfId="0" applyFont="1" applyBorder="1"/>
    <xf numFmtId="0" fontId="21" fillId="0" borderId="40" xfId="56" applyFont="1" applyBorder="1"/>
    <xf numFmtId="0" fontId="0" fillId="0" borderId="38" xfId="0" applyBorder="1"/>
    <xf numFmtId="0" fontId="0" fillId="0" borderId="42" xfId="0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42" xfId="0" applyBorder="1"/>
    <xf numFmtId="0" fontId="0" fillId="0" borderId="29" xfId="0" applyBorder="1"/>
    <xf numFmtId="0" fontId="0" fillId="0" borderId="21" xfId="0" applyBorder="1" applyAlignment="1">
      <alignment horizontal="center"/>
    </xf>
    <xf numFmtId="0" fontId="0" fillId="0" borderId="35" xfId="0" applyBorder="1"/>
    <xf numFmtId="0" fontId="16" fillId="0" borderId="37" xfId="0" applyFont="1" applyBorder="1" applyAlignment="1">
      <alignment horizontal="center"/>
    </xf>
    <xf numFmtId="0" fontId="16" fillId="0" borderId="33" xfId="0" applyFont="1" applyBorder="1"/>
    <xf numFmtId="0" fontId="21" fillId="0" borderId="30" xfId="56" applyFont="1" applyBorder="1"/>
    <xf numFmtId="0" fontId="0" fillId="0" borderId="35" xfId="0" applyBorder="1" applyAlignment="1">
      <alignment horizontal="center"/>
    </xf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21" fillId="0" borderId="10" xfId="56" applyFont="1" applyBorder="1"/>
    <xf numFmtId="0" fontId="0" fillId="0" borderId="0" xfId="0"/>
    <xf numFmtId="0" fontId="21" fillId="0" borderId="41" xfId="56" applyFont="1" applyBorder="1"/>
    <xf numFmtId="0" fontId="21" fillId="0" borderId="32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3" xfId="56" applyFont="1" applyBorder="1"/>
    <xf numFmtId="0" fontId="21" fillId="0" borderId="31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26" xfId="56" applyFont="1" applyBorder="1"/>
    <xf numFmtId="0" fontId="21" fillId="0" borderId="10" xfId="56" applyFont="1" applyBorder="1"/>
    <xf numFmtId="0" fontId="21" fillId="0" borderId="27" xfId="56" applyFont="1" applyBorder="1"/>
    <xf numFmtId="0" fontId="21" fillId="0" borderId="28" xfId="56" applyFont="1" applyBorder="1"/>
    <xf numFmtId="0" fontId="21" fillId="0" borderId="33" xfId="56" applyFont="1" applyBorder="1"/>
    <xf numFmtId="0" fontId="21" fillId="0" borderId="34" xfId="56" applyFont="1" applyBorder="1"/>
    <xf numFmtId="0" fontId="18" fillId="0" borderId="31" xfId="56" applyFont="1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0" xfId="0" applyAlignment="1">
      <alignment horizontal="center"/>
    </xf>
  </cellXfs>
  <cellStyles count="57">
    <cellStyle name="20% - 1. jelölőszín" xfId="19" builtinId="30" customBuiltin="1"/>
    <cellStyle name="20% - 1. jelölőszín 2" xfId="44"/>
    <cellStyle name="20% - 2. jelölőszín" xfId="23" builtinId="34" customBuiltin="1"/>
    <cellStyle name="20% - 2. jelölőszín 2" xfId="46"/>
    <cellStyle name="20% - 3. jelölőszín" xfId="27" builtinId="38" customBuiltin="1"/>
    <cellStyle name="20% - 3. jelölőszín 2" xfId="48"/>
    <cellStyle name="20% - 4. jelölőszín" xfId="31" builtinId="42" customBuiltin="1"/>
    <cellStyle name="20% - 4. jelölőszín 2" xfId="50"/>
    <cellStyle name="20% - 5. jelölőszín" xfId="35" builtinId="46" customBuiltin="1"/>
    <cellStyle name="20% - 5. jelölőszín 2" xfId="52"/>
    <cellStyle name="20% - 6. jelölőszín" xfId="39" builtinId="50" customBuiltin="1"/>
    <cellStyle name="20% - 6. jelölőszín 2" xfId="54"/>
    <cellStyle name="40% - 1. jelölőszín" xfId="20" builtinId="31" customBuiltin="1"/>
    <cellStyle name="40% - 1. jelölőszín 2" xfId="45"/>
    <cellStyle name="40% - 2. jelölőszín" xfId="24" builtinId="35" customBuiltin="1"/>
    <cellStyle name="40% - 2. jelölőszín 2" xfId="47"/>
    <cellStyle name="40% - 3. jelölőszín" xfId="28" builtinId="39" customBuiltin="1"/>
    <cellStyle name="40% - 3. jelölőszín 2" xfId="49"/>
    <cellStyle name="40% - 4. jelölőszín" xfId="32" builtinId="43" customBuiltin="1"/>
    <cellStyle name="40% - 4. jelölőszín 2" xfId="51"/>
    <cellStyle name="40% - 5. jelölőszín" xfId="36" builtinId="47" customBuiltin="1"/>
    <cellStyle name="40% - 5. jelölőszín 2" xfId="53"/>
    <cellStyle name="40% - 6. jelölőszín" xfId="40" builtinId="51" customBuiltin="1"/>
    <cellStyle name="40% - 6. jelölőszín 2" xfId="55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gyzet 2" xfId="43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56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3.28515625" bestFit="1" customWidth="1"/>
    <col min="2" max="2" width="19.28515625" bestFit="1" customWidth="1"/>
    <col min="3" max="3" width="33.5703125" bestFit="1" customWidth="1"/>
    <col min="4" max="4" width="13.7109375" customWidth="1"/>
    <col min="5" max="5" width="15.7109375" customWidth="1"/>
    <col min="6" max="6" width="13.7109375" customWidth="1"/>
    <col min="7" max="7" width="11.28515625" bestFit="1" customWidth="1"/>
    <col min="8" max="8" width="12.7109375" customWidth="1"/>
    <col min="9" max="9" width="19.140625" bestFit="1" customWidth="1"/>
    <col min="10" max="10" width="13" customWidth="1"/>
    <col min="11" max="11" width="11.28515625" bestFit="1" customWidth="1"/>
    <col min="12" max="12" width="11.7109375" customWidth="1"/>
    <col min="13" max="13" width="13" customWidth="1"/>
  </cols>
  <sheetData>
    <row r="1" spans="1:13" s="10" customFormat="1" ht="64.5" thickBot="1" x14ac:dyDescent="0.3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0</v>
      </c>
      <c r="H1" s="7" t="s">
        <v>127</v>
      </c>
      <c r="I1" s="7" t="s">
        <v>130</v>
      </c>
      <c r="J1" s="6" t="s">
        <v>129</v>
      </c>
      <c r="K1" s="6" t="s">
        <v>7</v>
      </c>
      <c r="L1" s="8" t="s">
        <v>8</v>
      </c>
      <c r="M1" s="9" t="s">
        <v>9</v>
      </c>
    </row>
    <row r="2" spans="1:13" x14ac:dyDescent="0.25">
      <c r="A2" s="4" t="s">
        <v>10</v>
      </c>
      <c r="B2" s="62" t="s">
        <v>68</v>
      </c>
      <c r="C2" s="36" t="s">
        <v>40</v>
      </c>
      <c r="D2" s="86" t="s">
        <v>98</v>
      </c>
      <c r="E2" s="11"/>
      <c r="F2" s="11"/>
      <c r="G2" s="21"/>
      <c r="H2" s="21"/>
      <c r="I2" s="18"/>
      <c r="J2" s="140">
        <v>1</v>
      </c>
      <c r="K2" s="12" t="s">
        <v>35</v>
      </c>
      <c r="L2" s="11"/>
      <c r="M2" s="13">
        <f>SUM(J2*L2)</f>
        <v>0</v>
      </c>
    </row>
    <row r="3" spans="1:13" x14ac:dyDescent="0.25">
      <c r="A3" s="2" t="s">
        <v>11</v>
      </c>
      <c r="B3" s="63" t="s">
        <v>69</v>
      </c>
      <c r="C3" s="1" t="s">
        <v>41</v>
      </c>
      <c r="D3" s="87" t="s">
        <v>99</v>
      </c>
      <c r="E3" s="14"/>
      <c r="F3" s="14"/>
      <c r="G3" s="116" t="s">
        <v>126</v>
      </c>
      <c r="H3" s="35"/>
      <c r="I3" s="19"/>
      <c r="J3" s="141">
        <v>4</v>
      </c>
      <c r="K3" s="15" t="s">
        <v>35</v>
      </c>
      <c r="L3" s="14"/>
      <c r="M3" s="16">
        <f t="shared" ref="M3:M29" si="0">SUM(J3*L3)</f>
        <v>0</v>
      </c>
    </row>
    <row r="4" spans="1:13" x14ac:dyDescent="0.25">
      <c r="A4" s="2" t="s">
        <v>12</v>
      </c>
      <c r="B4" s="64" t="s">
        <v>70</v>
      </c>
      <c r="C4" s="38" t="s">
        <v>42</v>
      </c>
      <c r="D4" s="88" t="s">
        <v>100</v>
      </c>
      <c r="E4" s="14"/>
      <c r="F4" s="14"/>
      <c r="G4" s="117" t="s">
        <v>126</v>
      </c>
      <c r="H4" s="35"/>
      <c r="I4" s="19"/>
      <c r="J4" s="142">
        <v>2</v>
      </c>
      <c r="K4" s="15" t="s">
        <v>35</v>
      </c>
      <c r="L4" s="14"/>
      <c r="M4" s="16">
        <f t="shared" si="0"/>
        <v>0</v>
      </c>
    </row>
    <row r="5" spans="1:13" x14ac:dyDescent="0.25">
      <c r="A5" s="2" t="s">
        <v>13</v>
      </c>
      <c r="B5" s="65" t="s">
        <v>71</v>
      </c>
      <c r="C5" s="39" t="s">
        <v>43</v>
      </c>
      <c r="D5" s="89" t="s">
        <v>101</v>
      </c>
      <c r="E5" s="14"/>
      <c r="F5" s="14"/>
      <c r="G5" s="118" t="s">
        <v>126</v>
      </c>
      <c r="H5" s="35"/>
      <c r="I5" s="19"/>
      <c r="J5" s="15">
        <v>1</v>
      </c>
      <c r="K5" s="15" t="s">
        <v>35</v>
      </c>
      <c r="L5" s="14"/>
      <c r="M5" s="16">
        <f t="shared" si="0"/>
        <v>0</v>
      </c>
    </row>
    <row r="6" spans="1:13" x14ac:dyDescent="0.25">
      <c r="A6" s="2" t="s">
        <v>14</v>
      </c>
      <c r="B6" s="66" t="s">
        <v>72</v>
      </c>
      <c r="C6" s="40" t="s">
        <v>44</v>
      </c>
      <c r="D6" s="90" t="s">
        <v>102</v>
      </c>
      <c r="E6" s="14"/>
      <c r="F6" s="14"/>
      <c r="G6" s="119" t="s">
        <v>126</v>
      </c>
      <c r="H6" s="14"/>
      <c r="I6" s="19"/>
      <c r="J6" s="15">
        <v>1</v>
      </c>
      <c r="K6" s="15" t="s">
        <v>35</v>
      </c>
      <c r="L6" s="14"/>
      <c r="M6" s="16">
        <f t="shared" si="0"/>
        <v>0</v>
      </c>
    </row>
    <row r="7" spans="1:13" x14ac:dyDescent="0.25">
      <c r="A7" s="2" t="s">
        <v>15</v>
      </c>
      <c r="B7" s="67" t="s">
        <v>73</v>
      </c>
      <c r="C7" s="41" t="s">
        <v>45</v>
      </c>
      <c r="D7" s="91" t="s">
        <v>103</v>
      </c>
      <c r="E7" s="14"/>
      <c r="F7" s="14"/>
      <c r="G7" s="120" t="s">
        <v>126</v>
      </c>
      <c r="H7" s="14"/>
      <c r="I7" s="19"/>
      <c r="J7" s="15">
        <v>1</v>
      </c>
      <c r="K7" s="15" t="s">
        <v>35</v>
      </c>
      <c r="L7" s="14"/>
      <c r="M7" s="16">
        <f t="shared" si="0"/>
        <v>0</v>
      </c>
    </row>
    <row r="8" spans="1:13" x14ac:dyDescent="0.25">
      <c r="A8" s="2" t="s">
        <v>16</v>
      </c>
      <c r="B8" s="68" t="s">
        <v>74</v>
      </c>
      <c r="C8" s="42" t="s">
        <v>46</v>
      </c>
      <c r="D8" s="92" t="s">
        <v>104</v>
      </c>
      <c r="E8" s="14"/>
      <c r="F8" s="14"/>
      <c r="G8" s="121" t="s">
        <v>126</v>
      </c>
      <c r="H8" s="14"/>
      <c r="I8" s="19"/>
      <c r="J8" s="15">
        <v>1</v>
      </c>
      <c r="K8" s="15" t="s">
        <v>35</v>
      </c>
      <c r="L8" s="14"/>
      <c r="M8" s="16">
        <f t="shared" si="0"/>
        <v>0</v>
      </c>
    </row>
    <row r="9" spans="1:13" x14ac:dyDescent="0.25">
      <c r="A9" s="2" t="s">
        <v>17</v>
      </c>
      <c r="B9" s="69" t="s">
        <v>75</v>
      </c>
      <c r="C9" s="43" t="s">
        <v>47</v>
      </c>
      <c r="D9" s="93" t="s">
        <v>105</v>
      </c>
      <c r="E9" s="14"/>
      <c r="F9" s="14"/>
      <c r="G9" s="122" t="s">
        <v>126</v>
      </c>
      <c r="H9" s="14"/>
      <c r="I9" s="19"/>
      <c r="J9" s="15">
        <v>1</v>
      </c>
      <c r="K9" s="15" t="s">
        <v>35</v>
      </c>
      <c r="L9" s="14"/>
      <c r="M9" s="16">
        <f t="shared" si="0"/>
        <v>0</v>
      </c>
    </row>
    <row r="10" spans="1:13" x14ac:dyDescent="0.25">
      <c r="A10" s="2" t="s">
        <v>18</v>
      </c>
      <c r="B10" s="70" t="s">
        <v>76</v>
      </c>
      <c r="C10" s="44" t="s">
        <v>48</v>
      </c>
      <c r="D10" s="94" t="s">
        <v>106</v>
      </c>
      <c r="E10" s="14"/>
      <c r="F10" s="14"/>
      <c r="G10" s="123" t="s">
        <v>126</v>
      </c>
      <c r="H10" s="14"/>
      <c r="I10" s="19"/>
      <c r="J10" s="15">
        <v>1</v>
      </c>
      <c r="K10" s="15" t="s">
        <v>35</v>
      </c>
      <c r="L10" s="14"/>
      <c r="M10" s="16">
        <f t="shared" si="0"/>
        <v>0</v>
      </c>
    </row>
    <row r="11" spans="1:13" x14ac:dyDescent="0.25">
      <c r="A11" s="2" t="s">
        <v>19</v>
      </c>
      <c r="B11" s="71" t="s">
        <v>77</v>
      </c>
      <c r="C11" s="45" t="s">
        <v>49</v>
      </c>
      <c r="D11" s="95" t="s">
        <v>107</v>
      </c>
      <c r="E11" s="14"/>
      <c r="F11" s="14"/>
      <c r="G11" s="124" t="s">
        <v>126</v>
      </c>
      <c r="H11" s="35"/>
      <c r="I11" s="19"/>
      <c r="J11" s="15">
        <v>1</v>
      </c>
      <c r="K11" s="15" t="s">
        <v>35</v>
      </c>
      <c r="L11" s="14"/>
      <c r="M11" s="16">
        <f t="shared" si="0"/>
        <v>0</v>
      </c>
    </row>
    <row r="12" spans="1:13" x14ac:dyDescent="0.25">
      <c r="A12" s="2" t="s">
        <v>20</v>
      </c>
      <c r="B12" s="72" t="s">
        <v>78</v>
      </c>
      <c r="C12" s="46" t="s">
        <v>50</v>
      </c>
      <c r="D12" s="96" t="s">
        <v>108</v>
      </c>
      <c r="E12" s="14"/>
      <c r="F12" s="14"/>
      <c r="G12" s="125" t="s">
        <v>126</v>
      </c>
      <c r="H12" s="14"/>
      <c r="I12" s="19"/>
      <c r="J12" s="15">
        <v>1</v>
      </c>
      <c r="K12" s="15" t="s">
        <v>35</v>
      </c>
      <c r="L12" s="14"/>
      <c r="M12" s="16">
        <f t="shared" si="0"/>
        <v>0</v>
      </c>
    </row>
    <row r="13" spans="1:13" x14ac:dyDescent="0.25">
      <c r="A13" s="2" t="s">
        <v>21</v>
      </c>
      <c r="B13" s="73" t="s">
        <v>79</v>
      </c>
      <c r="C13" s="47" t="s">
        <v>51</v>
      </c>
      <c r="D13" s="97" t="s">
        <v>109</v>
      </c>
      <c r="E13" s="14"/>
      <c r="F13" s="14"/>
      <c r="G13" s="126" t="s">
        <v>126</v>
      </c>
      <c r="H13" s="35"/>
      <c r="I13" s="19"/>
      <c r="J13" s="15">
        <v>2</v>
      </c>
      <c r="K13" s="15" t="s">
        <v>35</v>
      </c>
      <c r="L13" s="14"/>
      <c r="M13" s="16">
        <f t="shared" si="0"/>
        <v>0</v>
      </c>
    </row>
    <row r="14" spans="1:13" ht="15.75" thickBot="1" x14ac:dyDescent="0.3">
      <c r="A14" s="2" t="s">
        <v>22</v>
      </c>
      <c r="B14" s="74" t="s">
        <v>80</v>
      </c>
      <c r="C14" s="48" t="s">
        <v>52</v>
      </c>
      <c r="D14" s="98" t="s">
        <v>110</v>
      </c>
      <c r="E14" s="14"/>
      <c r="F14" s="14"/>
      <c r="G14" s="127" t="s">
        <v>126</v>
      </c>
      <c r="H14" s="14"/>
      <c r="I14" s="19"/>
      <c r="J14" s="15">
        <v>2</v>
      </c>
      <c r="K14" s="15" t="s">
        <v>35</v>
      </c>
      <c r="L14" s="14"/>
      <c r="M14" s="16">
        <f t="shared" si="0"/>
        <v>0</v>
      </c>
    </row>
    <row r="15" spans="1:13" ht="15.75" thickBot="1" x14ac:dyDescent="0.3">
      <c r="A15" s="2" t="s">
        <v>23</v>
      </c>
      <c r="B15" s="75" t="s">
        <v>81</v>
      </c>
      <c r="C15" s="49" t="s">
        <v>53</v>
      </c>
      <c r="D15" s="99" t="s">
        <v>111</v>
      </c>
      <c r="E15" s="14"/>
      <c r="F15" s="14"/>
      <c r="G15" s="22"/>
      <c r="H15" s="21"/>
      <c r="I15" s="19"/>
      <c r="J15" s="15">
        <v>1</v>
      </c>
      <c r="K15" s="15" t="s">
        <v>35</v>
      </c>
      <c r="L15" s="14"/>
      <c r="M15" s="16">
        <f t="shared" si="0"/>
        <v>0</v>
      </c>
    </row>
    <row r="16" spans="1:13" x14ac:dyDescent="0.25">
      <c r="A16" s="2" t="s">
        <v>24</v>
      </c>
      <c r="B16" s="76" t="s">
        <v>82</v>
      </c>
      <c r="C16" s="50" t="s">
        <v>54</v>
      </c>
      <c r="D16" s="100" t="s">
        <v>112</v>
      </c>
      <c r="E16" s="14"/>
      <c r="F16" s="14"/>
      <c r="G16" s="22"/>
      <c r="H16" s="21"/>
      <c r="I16" s="19"/>
      <c r="J16" s="15">
        <v>1</v>
      </c>
      <c r="K16" s="15" t="s">
        <v>35</v>
      </c>
      <c r="L16" s="14"/>
      <c r="M16" s="16">
        <f t="shared" si="0"/>
        <v>0</v>
      </c>
    </row>
    <row r="17" spans="1:13" x14ac:dyDescent="0.25">
      <c r="A17" s="2" t="s">
        <v>25</v>
      </c>
      <c r="B17" s="77" t="s">
        <v>83</v>
      </c>
      <c r="C17" s="51" t="s">
        <v>55</v>
      </c>
      <c r="D17" s="101" t="s">
        <v>113</v>
      </c>
      <c r="E17" s="14"/>
      <c r="F17" s="14"/>
      <c r="G17" s="128" t="s">
        <v>126</v>
      </c>
      <c r="H17" s="35"/>
      <c r="I17" s="19"/>
      <c r="J17" s="15">
        <v>1</v>
      </c>
      <c r="K17" s="15" t="s">
        <v>35</v>
      </c>
      <c r="L17" s="14"/>
      <c r="M17" s="16">
        <f t="shared" si="0"/>
        <v>0</v>
      </c>
    </row>
    <row r="18" spans="1:13" x14ac:dyDescent="0.25">
      <c r="A18" s="2" t="s">
        <v>26</v>
      </c>
      <c r="B18" s="78" t="s">
        <v>84</v>
      </c>
      <c r="C18" s="52" t="s">
        <v>56</v>
      </c>
      <c r="D18" s="102" t="s">
        <v>114</v>
      </c>
      <c r="E18" s="14"/>
      <c r="F18" s="14"/>
      <c r="G18" s="129" t="s">
        <v>126</v>
      </c>
      <c r="H18" s="14"/>
      <c r="I18" s="19"/>
      <c r="J18" s="15">
        <v>2</v>
      </c>
      <c r="K18" s="15" t="s">
        <v>35</v>
      </c>
      <c r="L18" s="14"/>
      <c r="M18" s="16">
        <f t="shared" si="0"/>
        <v>0</v>
      </c>
    </row>
    <row r="19" spans="1:13" x14ac:dyDescent="0.25">
      <c r="A19" s="2" t="s">
        <v>27</v>
      </c>
      <c r="B19" s="79" t="s">
        <v>85</v>
      </c>
      <c r="C19" s="53" t="s">
        <v>57</v>
      </c>
      <c r="D19" s="103" t="s">
        <v>115</v>
      </c>
      <c r="E19" s="14"/>
      <c r="F19" s="14"/>
      <c r="G19" s="130" t="s">
        <v>126</v>
      </c>
      <c r="H19" s="14"/>
      <c r="I19" s="19"/>
      <c r="J19" s="15">
        <v>1</v>
      </c>
      <c r="K19" s="15" t="s">
        <v>35</v>
      </c>
      <c r="L19" s="14"/>
      <c r="M19" s="16">
        <f t="shared" si="0"/>
        <v>0</v>
      </c>
    </row>
    <row r="20" spans="1:13" x14ac:dyDescent="0.25">
      <c r="A20" s="2" t="s">
        <v>28</v>
      </c>
      <c r="B20" s="80" t="s">
        <v>86</v>
      </c>
      <c r="C20" s="54" t="s">
        <v>58</v>
      </c>
      <c r="D20" s="104" t="s">
        <v>116</v>
      </c>
      <c r="E20" s="14"/>
      <c r="F20" s="14"/>
      <c r="G20" s="131" t="s">
        <v>126</v>
      </c>
      <c r="H20" s="14"/>
      <c r="I20" s="19"/>
      <c r="J20" s="15">
        <v>1</v>
      </c>
      <c r="K20" s="15" t="s">
        <v>35</v>
      </c>
      <c r="L20" s="14"/>
      <c r="M20" s="16">
        <f t="shared" si="0"/>
        <v>0</v>
      </c>
    </row>
    <row r="21" spans="1:13" x14ac:dyDescent="0.25">
      <c r="A21" s="2" t="s">
        <v>29</v>
      </c>
      <c r="B21" s="81" t="s">
        <v>87</v>
      </c>
      <c r="C21" s="55" t="s">
        <v>59</v>
      </c>
      <c r="D21" s="105" t="s">
        <v>117</v>
      </c>
      <c r="E21" s="14"/>
      <c r="F21" s="14"/>
      <c r="G21" s="132" t="s">
        <v>126</v>
      </c>
      <c r="H21" s="35"/>
      <c r="I21" s="19"/>
      <c r="J21" s="15">
        <v>3</v>
      </c>
      <c r="K21" s="15" t="s">
        <v>35</v>
      </c>
      <c r="L21" s="14"/>
      <c r="M21" s="16">
        <f t="shared" si="0"/>
        <v>0</v>
      </c>
    </row>
    <row r="22" spans="1:13" x14ac:dyDescent="0.25">
      <c r="A22" s="2" t="s">
        <v>30</v>
      </c>
      <c r="B22" s="82" t="s">
        <v>88</v>
      </c>
      <c r="C22" s="56" t="s">
        <v>60</v>
      </c>
      <c r="D22" s="106" t="s">
        <v>118</v>
      </c>
      <c r="E22" s="14"/>
      <c r="F22" s="14"/>
      <c r="G22" s="133" t="s">
        <v>126</v>
      </c>
      <c r="H22" s="14"/>
      <c r="I22" s="19"/>
      <c r="J22" s="15">
        <v>1</v>
      </c>
      <c r="K22" s="15" t="s">
        <v>35</v>
      </c>
      <c r="L22" s="14"/>
      <c r="M22" s="16">
        <f t="shared" si="0"/>
        <v>0</v>
      </c>
    </row>
    <row r="23" spans="1:13" x14ac:dyDescent="0.25">
      <c r="A23" s="2" t="s">
        <v>31</v>
      </c>
      <c r="B23" s="83" t="s">
        <v>89</v>
      </c>
      <c r="C23" s="57" t="s">
        <v>61</v>
      </c>
      <c r="D23" s="107" t="s">
        <v>119</v>
      </c>
      <c r="E23" s="14"/>
      <c r="F23" s="14"/>
      <c r="G23" s="134" t="s">
        <v>126</v>
      </c>
      <c r="H23" s="14"/>
      <c r="I23" s="19"/>
      <c r="J23" s="15">
        <v>1</v>
      </c>
      <c r="K23" s="15" t="s">
        <v>35</v>
      </c>
      <c r="L23" s="14"/>
      <c r="M23" s="16">
        <f t="shared" si="0"/>
        <v>0</v>
      </c>
    </row>
    <row r="24" spans="1:13" x14ac:dyDescent="0.25">
      <c r="A24" s="2" t="s">
        <v>32</v>
      </c>
      <c r="B24" s="84" t="s">
        <v>90</v>
      </c>
      <c r="C24" s="58" t="s">
        <v>62</v>
      </c>
      <c r="D24" s="108" t="s">
        <v>120</v>
      </c>
      <c r="E24" s="14"/>
      <c r="F24" s="14"/>
      <c r="G24" s="135" t="s">
        <v>126</v>
      </c>
      <c r="H24" s="35"/>
      <c r="I24" s="19"/>
      <c r="J24" s="15">
        <v>1</v>
      </c>
      <c r="K24" s="15" t="s">
        <v>35</v>
      </c>
      <c r="L24" s="14"/>
      <c r="M24" s="16">
        <f t="shared" si="0"/>
        <v>0</v>
      </c>
    </row>
    <row r="25" spans="1:13" x14ac:dyDescent="0.25">
      <c r="A25" s="2" t="s">
        <v>33</v>
      </c>
      <c r="B25" s="85" t="s">
        <v>91</v>
      </c>
      <c r="C25" s="59" t="s">
        <v>63</v>
      </c>
      <c r="D25" s="109" t="s">
        <v>121</v>
      </c>
      <c r="E25" s="14"/>
      <c r="F25" s="14"/>
      <c r="G25" s="136" t="s">
        <v>126</v>
      </c>
      <c r="H25" s="35"/>
      <c r="I25" s="19"/>
      <c r="J25" s="15">
        <v>1</v>
      </c>
      <c r="K25" s="15" t="s">
        <v>35</v>
      </c>
      <c r="L25" s="14"/>
      <c r="M25" s="16">
        <f t="shared" si="0"/>
        <v>0</v>
      </c>
    </row>
    <row r="26" spans="1:13" ht="15.75" thickBot="1" x14ac:dyDescent="0.3">
      <c r="A26" s="3" t="s">
        <v>34</v>
      </c>
      <c r="B26" s="114" t="s">
        <v>92</v>
      </c>
      <c r="C26" s="111" t="s">
        <v>64</v>
      </c>
      <c r="D26" s="112" t="s">
        <v>122</v>
      </c>
      <c r="E26" s="28"/>
      <c r="F26" s="28"/>
      <c r="G26" s="137" t="s">
        <v>126</v>
      </c>
      <c r="H26" s="35"/>
      <c r="I26" s="31"/>
      <c r="J26" s="29">
        <v>1</v>
      </c>
      <c r="K26" s="29" t="s">
        <v>35</v>
      </c>
      <c r="L26" s="28"/>
      <c r="M26" s="26">
        <f t="shared" si="0"/>
        <v>0</v>
      </c>
    </row>
    <row r="27" spans="1:13" s="60" customFormat="1" ht="15.75" thickBot="1" x14ac:dyDescent="0.3">
      <c r="A27" s="37" t="s">
        <v>96</v>
      </c>
      <c r="B27" s="113" t="s">
        <v>93</v>
      </c>
      <c r="C27" s="110" t="s">
        <v>65</v>
      </c>
      <c r="D27" s="110" t="s">
        <v>123</v>
      </c>
      <c r="E27" s="14"/>
      <c r="F27" s="14"/>
      <c r="G27" s="138" t="s">
        <v>126</v>
      </c>
      <c r="H27" s="24"/>
      <c r="I27" s="14"/>
      <c r="J27" s="15">
        <v>1</v>
      </c>
      <c r="K27" s="29" t="s">
        <v>35</v>
      </c>
      <c r="L27" s="14"/>
      <c r="M27" s="14">
        <f t="shared" si="0"/>
        <v>0</v>
      </c>
    </row>
    <row r="28" spans="1:13" s="60" customFormat="1" ht="15.75" thickBot="1" x14ac:dyDescent="0.3">
      <c r="A28" s="37" t="s">
        <v>97</v>
      </c>
      <c r="B28" s="113" t="s">
        <v>94</v>
      </c>
      <c r="C28" s="110" t="s">
        <v>66</v>
      </c>
      <c r="D28" s="110" t="s">
        <v>124</v>
      </c>
      <c r="E28" s="14"/>
      <c r="F28" s="14"/>
      <c r="G28" s="139" t="s">
        <v>126</v>
      </c>
      <c r="H28" s="24"/>
      <c r="I28" s="14"/>
      <c r="J28" s="15">
        <v>1</v>
      </c>
      <c r="K28" s="29" t="s">
        <v>35</v>
      </c>
      <c r="L28" s="14"/>
      <c r="M28" s="14">
        <f t="shared" si="0"/>
        <v>0</v>
      </c>
    </row>
    <row r="29" spans="1:13" ht="15.75" thickBot="1" x14ac:dyDescent="0.3">
      <c r="A29" s="115" t="s">
        <v>128</v>
      </c>
      <c r="B29" s="61" t="s">
        <v>95</v>
      </c>
      <c r="C29" s="25" t="s">
        <v>67</v>
      </c>
      <c r="D29" s="61" t="s">
        <v>125</v>
      </c>
      <c r="E29" s="30"/>
      <c r="F29" s="20"/>
      <c r="G29" s="32" t="s">
        <v>126</v>
      </c>
      <c r="H29" s="23"/>
      <c r="I29" s="17"/>
      <c r="J29" s="27">
        <v>1</v>
      </c>
      <c r="K29" s="29" t="s">
        <v>35</v>
      </c>
      <c r="L29" s="29"/>
      <c r="M29" s="20">
        <f t="shared" si="0"/>
        <v>0</v>
      </c>
    </row>
    <row r="30" spans="1:13" ht="15.75" thickBot="1" x14ac:dyDescent="0.3">
      <c r="B30" s="143" t="s">
        <v>36</v>
      </c>
      <c r="C30" s="144"/>
      <c r="D30" s="144"/>
      <c r="E30" s="144"/>
      <c r="F30" s="144"/>
      <c r="G30" s="144"/>
      <c r="H30" s="144"/>
      <c r="I30" s="145"/>
      <c r="J30" s="34">
        <f>SUM(J2:J29)</f>
        <v>37</v>
      </c>
      <c r="K30" s="146"/>
      <c r="L30" s="147"/>
      <c r="M30" s="33">
        <f>SUM(M2:M29)</f>
        <v>0</v>
      </c>
    </row>
    <row r="33" spans="2:5" x14ac:dyDescent="0.25">
      <c r="B33" t="s">
        <v>37</v>
      </c>
    </row>
    <row r="34" spans="2:5" x14ac:dyDescent="0.25">
      <c r="D34" s="148" t="s">
        <v>38</v>
      </c>
      <c r="E34" s="148"/>
    </row>
    <row r="35" spans="2:5" x14ac:dyDescent="0.25">
      <c r="D35" s="148" t="s">
        <v>39</v>
      </c>
      <c r="E35" s="148"/>
    </row>
  </sheetData>
  <mergeCells count="4">
    <mergeCell ref="B30:I30"/>
    <mergeCell ref="K30:L30"/>
    <mergeCell ref="D34:E34"/>
    <mergeCell ref="D35:E35"/>
  </mergeCells>
  <pageMargins left="0.31496062992125984" right="0.31496062992125984" top="0.94488188976377963" bottom="0.35433070866141736" header="0.31496062992125984" footer="0.31496062992125984"/>
  <pageSetup paperSize="9" scale="73" orientation="landscape" r:id="rId1"/>
  <headerFooter>
    <oddHeader>&amp;L&amp;"-,Félkövér"BKV Zrt. T-42/17.
Skoda-Solaris Trollino 12 típusú  trolibuszokhoz szélvédők és járműüvegek beszerzése &amp;C&amp;"-,Félkövér"Ajánlati árak táblázat&amp;R&amp;"-,Félkövér"2.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számú 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2018-01-24T11:31:13Z</dcterms:created>
  <dcterms:modified xsi:type="dcterms:W3CDTF">2018-01-24T11:31:15Z</dcterms:modified>
</cp:coreProperties>
</file>