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90" windowWidth="22980" windowHeight="6885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F21" i="1" l="1"/>
  <c r="F20" i="1"/>
  <c r="G20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4" i="1"/>
</calcChain>
</file>

<file path=xl/comments1.xml><?xml version="1.0" encoding="utf-8"?>
<comments xmlns="http://schemas.openxmlformats.org/spreadsheetml/2006/main">
  <authors>
    <author>Szerző</author>
  </authors>
  <commentList>
    <comment ref="H3" authorId="0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A 15-19. sorokhoz nincs tételmagyarázat?</t>
        </r>
      </text>
    </comment>
  </commentList>
</comments>
</file>

<file path=xl/sharedStrings.xml><?xml version="1.0" encoding="utf-8"?>
<sst xmlns="http://schemas.openxmlformats.org/spreadsheetml/2006/main" count="56" uniqueCount="47">
  <si>
    <t>Munka megnevezése</t>
  </si>
  <si>
    <t>Tételmagyarázat</t>
  </si>
  <si>
    <t>Útátjáró aszfaltburkolat bontása</t>
  </si>
  <si>
    <t>m3</t>
  </si>
  <si>
    <t>Aszfalt szélek vágása géppel. Kijelölt burkolat bontása. Bontott anyagok felrakása, elszállítása és elhelyezése</t>
  </si>
  <si>
    <t>BB. talpfás vágány bontása átjáróban</t>
  </si>
  <si>
    <t>vfm</t>
  </si>
  <si>
    <t>Földmunka, tükörkészítéssel</t>
  </si>
  <si>
    <t>m2</t>
  </si>
  <si>
    <t>Mintakersztszelvény szerinti mélységben földmunka végzése, tükör kialakítása, tömörítése</t>
  </si>
  <si>
    <t>Javítóréteg terítése tömörítéssel</t>
  </si>
  <si>
    <t>15 cm vastag 0/50 dolomit javítóréteg terítése és tömörítése</t>
  </si>
  <si>
    <t>Vágány lekötése átjáróban szintetikus aljakra, aljak feltámasztása OH. vb. aljakra</t>
  </si>
  <si>
    <t>Anyagok (48 r. sínek, QMED-CFT leerősítések, kapcsolószerek, hevederek, műanyag alátét lemezek, 2,4*0,16*0,24 szintetikus/műanyag aljak, kamra elemek) beszerzése. 48 r. sínek lekötése 0,6 m-es aljtávra</t>
  </si>
  <si>
    <t>Kitöltő beton bedolgozása</t>
  </si>
  <si>
    <t>Lekötött vágány kitöltő betonjának elkészítése C16/20 betonnal</t>
  </si>
  <si>
    <t>fm</t>
  </si>
  <si>
    <t>Keresztvíznyelő rács felújítása</t>
  </si>
  <si>
    <t>Vízelveztő beton test és rács felújítása</t>
  </si>
  <si>
    <t>Útátjáró és csatlakozó út burkolatának kialakítása, aszfaltozással</t>
  </si>
  <si>
    <t>Állomási vágányokban ágyazatcsere, gépi vágányszabályozás, kitűzéssel, tervezett hossz-szelvény kialakítása</t>
  </si>
  <si>
    <t>sfm</t>
  </si>
  <si>
    <t>Átmeneti sínek beépítése</t>
  </si>
  <si>
    <t>db</t>
  </si>
  <si>
    <t>Szigetelt illesztések kialakítása</t>
  </si>
  <si>
    <t>Hevederes illesztések kialakítása</t>
  </si>
  <si>
    <t>pár</t>
  </si>
  <si>
    <t>Porbeles hegesztések végzése</t>
  </si>
  <si>
    <t>alk</t>
  </si>
  <si>
    <t>Az átjáró és a csatlakozó utak aszfaltozása 3 rétegben, közútkezelői hozzájárulással</t>
  </si>
  <si>
    <t>Átjáróra csatalakozó vágányokban ágyazatcsere és gépi vágányszabályozás</t>
  </si>
  <si>
    <t>Átjáróra csatalakozó vágányokban sínek felújítása cserével</t>
  </si>
  <si>
    <t>BKV által biztosított új KP 100-as sínanyag lekötése, nyomcsatorna kialakítása</t>
  </si>
  <si>
    <t>Pályasínek és KP100-as sínek bontása. BB. Talpfás vágány betonjának törése, bontása. Talpfa és a törmelék elszállítása és elhelyezése. Sínek, kapcsolószerek és fogaslécek beszállítása Városmajor pm.-i szakaszra</t>
  </si>
  <si>
    <t>Állomási vágányokban kopott és elavult "c" sínek elbontása, 48 r. Sínek beépítése QMED-CFT tip. leerősítéssel, KP100-as szintbe helyezése</t>
  </si>
  <si>
    <t>Kp100-as sínek lekötések, szintbe állítások</t>
  </si>
  <si>
    <t>Mennyiségi egység (Me)</t>
  </si>
  <si>
    <t>Egységár</t>
  </si>
  <si>
    <t>Anyag egységár (Ft/Me)</t>
  </si>
  <si>
    <t>A BKV Zrt. villamos forgalmi területén útátjáró csatakozó vágányrészek javítása - Árazatlan költségvetési kiírás</t>
  </si>
  <si>
    <t>Díj egységár (Ft/Me)</t>
  </si>
  <si>
    <t xml:space="preserve"> Anyagköltség összesen (Ft)</t>
  </si>
  <si>
    <t>Díj összesen (Ft/Me)</t>
  </si>
  <si>
    <t xml:space="preserve">Mennyiség </t>
  </si>
  <si>
    <t>Előzetes és utólagos geodéziai felmérések és kitűzési munkák</t>
  </si>
  <si>
    <t>Ajánlati ár mindösszesen (áfa nélkül Ft/a szerződés időtartama)</t>
  </si>
  <si>
    <t xml:space="preserve">∑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</si>
</sst>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5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56">
    <xf numFmtId="0" fontId="0" fillId="0" borderId="0" xfId="0"/>
    <xf numFmtId="0" fontId="2" fillId="0" borderId="0" xfId="0" applyFont="1" applyAlignment="1">
      <alignment wrapText="1"/>
    </xf>
    <xf numFmtId="164" fontId="0" fillId="0" borderId="0" xfId="1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3" fontId="4" fillId="2" borderId="28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</cellXfs>
  <cellStyles count="3">
    <cellStyle name="Normál" xfId="0" builtinId="0"/>
    <cellStyle name="Normál 2" xfId="2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2"/>
  <sheetViews>
    <sheetView tabSelected="1" view="pageBreakPreview" zoomScale="106" zoomScaleNormal="100" zoomScaleSheetLayoutView="106" workbookViewId="0">
      <selection activeCell="F21" sqref="F21:G21"/>
    </sheetView>
  </sheetViews>
  <sheetFormatPr defaultColWidth="58.42578125" defaultRowHeight="15" x14ac:dyDescent="0.25"/>
  <cols>
    <col min="1" max="1" width="58.140625" style="3" bestFit="1" customWidth="1"/>
    <col min="2" max="2" width="21.28515625" style="3" customWidth="1"/>
    <col min="3" max="3" width="35.5703125" style="3" customWidth="1"/>
    <col min="4" max="4" width="17.5703125" style="2" customWidth="1"/>
    <col min="5" max="5" width="12.7109375" style="2" bestFit="1" customWidth="1"/>
    <col min="6" max="6" width="15.28515625" style="2" bestFit="1" customWidth="1"/>
    <col min="7" max="7" width="17.5703125" style="2" customWidth="1"/>
    <col min="8" max="8" width="58.42578125" style="4"/>
    <col min="9" max="16384" width="58.42578125" style="3"/>
  </cols>
  <sheetData>
    <row r="1" spans="1:8" ht="33" customHeight="1" x14ac:dyDescent="0.25">
      <c r="A1" s="44" t="s">
        <v>39</v>
      </c>
      <c r="B1" s="44"/>
      <c r="C1" s="44"/>
      <c r="D1" s="44"/>
      <c r="E1" s="44"/>
      <c r="F1" s="44"/>
      <c r="G1" s="44"/>
      <c r="H1" s="44"/>
    </row>
    <row r="2" spans="1:8" ht="47.25" customHeight="1" thickBot="1" x14ac:dyDescent="0.3">
      <c r="A2" s="51" t="s">
        <v>0</v>
      </c>
      <c r="B2" s="51" t="s">
        <v>36</v>
      </c>
      <c r="C2" s="52" t="s">
        <v>43</v>
      </c>
      <c r="D2" s="47" t="s">
        <v>37</v>
      </c>
      <c r="E2" s="48"/>
      <c r="F2" s="49" t="s">
        <v>45</v>
      </c>
      <c r="G2" s="50"/>
      <c r="H2" s="5"/>
    </row>
    <row r="3" spans="1:8" s="1" customFormat="1" ht="60" customHeight="1" thickTop="1" thickBot="1" x14ac:dyDescent="0.3">
      <c r="A3" s="51"/>
      <c r="B3" s="51"/>
      <c r="C3" s="52"/>
      <c r="D3" s="6" t="s">
        <v>38</v>
      </c>
      <c r="E3" s="6" t="s">
        <v>40</v>
      </c>
      <c r="F3" s="6" t="s">
        <v>41</v>
      </c>
      <c r="G3" s="7" t="s">
        <v>42</v>
      </c>
      <c r="H3" s="8" t="s">
        <v>1</v>
      </c>
    </row>
    <row r="4" spans="1:8" ht="60.6" customHeight="1" thickTop="1" x14ac:dyDescent="0.25">
      <c r="A4" s="9" t="s">
        <v>2</v>
      </c>
      <c r="B4" s="10" t="s">
        <v>3</v>
      </c>
      <c r="C4" s="11">
        <v>40</v>
      </c>
      <c r="D4" s="12"/>
      <c r="E4" s="12"/>
      <c r="F4" s="11">
        <f>C4*D4</f>
        <v>0</v>
      </c>
      <c r="G4" s="13">
        <f>C4*E4</f>
        <v>0</v>
      </c>
      <c r="H4" s="42" t="s">
        <v>4</v>
      </c>
    </row>
    <row r="5" spans="1:8" ht="72.599999999999994" customHeight="1" x14ac:dyDescent="0.25">
      <c r="A5" s="9" t="s">
        <v>5</v>
      </c>
      <c r="B5" s="10" t="s">
        <v>6</v>
      </c>
      <c r="C5" s="14">
        <v>34.4</v>
      </c>
      <c r="D5" s="12"/>
      <c r="E5" s="12"/>
      <c r="F5" s="11">
        <f t="shared" ref="F5:F17" si="0">C5*D5</f>
        <v>0</v>
      </c>
      <c r="G5" s="13">
        <f t="shared" ref="G5:G19" si="1">C5*E5</f>
        <v>0</v>
      </c>
      <c r="H5" s="43" t="s">
        <v>33</v>
      </c>
    </row>
    <row r="6" spans="1:8" ht="31.5" customHeight="1" x14ac:dyDescent="0.25">
      <c r="A6" s="9" t="s">
        <v>7</v>
      </c>
      <c r="B6" s="16" t="s">
        <v>8</v>
      </c>
      <c r="C6" s="17">
        <v>144</v>
      </c>
      <c r="D6" s="18"/>
      <c r="E6" s="19"/>
      <c r="F6" s="11">
        <f t="shared" si="0"/>
        <v>0</v>
      </c>
      <c r="G6" s="13">
        <f t="shared" si="1"/>
        <v>0</v>
      </c>
      <c r="H6" s="43" t="s">
        <v>9</v>
      </c>
    </row>
    <row r="7" spans="1:8" x14ac:dyDescent="0.25">
      <c r="A7" s="9" t="s">
        <v>10</v>
      </c>
      <c r="B7" s="16" t="s">
        <v>3</v>
      </c>
      <c r="C7" s="17">
        <v>15</v>
      </c>
      <c r="D7" s="19"/>
      <c r="E7" s="19"/>
      <c r="F7" s="11">
        <f t="shared" si="0"/>
        <v>0</v>
      </c>
      <c r="G7" s="13">
        <f t="shared" si="1"/>
        <v>0</v>
      </c>
      <c r="H7" s="43" t="s">
        <v>11</v>
      </c>
    </row>
    <row r="8" spans="1:8" ht="38.25" x14ac:dyDescent="0.25">
      <c r="A8" s="20" t="s">
        <v>12</v>
      </c>
      <c r="B8" s="16" t="s">
        <v>6</v>
      </c>
      <c r="C8" s="21">
        <v>34.4</v>
      </c>
      <c r="D8" s="22"/>
      <c r="E8" s="19"/>
      <c r="F8" s="11">
        <f t="shared" si="0"/>
        <v>0</v>
      </c>
      <c r="G8" s="13">
        <f t="shared" si="1"/>
        <v>0</v>
      </c>
      <c r="H8" s="43" t="s">
        <v>13</v>
      </c>
    </row>
    <row r="9" spans="1:8" x14ac:dyDescent="0.25">
      <c r="A9" s="20" t="s">
        <v>14</v>
      </c>
      <c r="B9" s="16" t="s">
        <v>3</v>
      </c>
      <c r="C9" s="17">
        <v>96</v>
      </c>
      <c r="D9" s="19"/>
      <c r="E9" s="19"/>
      <c r="F9" s="11">
        <f t="shared" si="0"/>
        <v>0</v>
      </c>
      <c r="G9" s="13">
        <f t="shared" si="1"/>
        <v>0</v>
      </c>
      <c r="H9" s="43" t="s">
        <v>15</v>
      </c>
    </row>
    <row r="10" spans="1:8" ht="25.5" x14ac:dyDescent="0.25">
      <c r="A10" s="20" t="s">
        <v>35</v>
      </c>
      <c r="B10" s="16" t="s">
        <v>16</v>
      </c>
      <c r="C10" s="17">
        <v>27</v>
      </c>
      <c r="D10" s="19"/>
      <c r="E10" s="19"/>
      <c r="F10" s="11">
        <f t="shared" si="0"/>
        <v>0</v>
      </c>
      <c r="G10" s="13">
        <f t="shared" si="1"/>
        <v>0</v>
      </c>
      <c r="H10" s="43" t="s">
        <v>32</v>
      </c>
    </row>
    <row r="11" spans="1:8" x14ac:dyDescent="0.25">
      <c r="A11" s="23" t="s">
        <v>17</v>
      </c>
      <c r="B11" s="24" t="s">
        <v>16</v>
      </c>
      <c r="C11" s="17">
        <v>8</v>
      </c>
      <c r="D11" s="19"/>
      <c r="E11" s="19"/>
      <c r="F11" s="11">
        <f t="shared" si="0"/>
        <v>0</v>
      </c>
      <c r="G11" s="13">
        <f t="shared" si="1"/>
        <v>0</v>
      </c>
      <c r="H11" s="43" t="s">
        <v>18</v>
      </c>
    </row>
    <row r="12" spans="1:8" ht="30.75" customHeight="1" x14ac:dyDescent="0.25">
      <c r="A12" s="23" t="s">
        <v>19</v>
      </c>
      <c r="B12" s="24" t="s">
        <v>8</v>
      </c>
      <c r="C12" s="17">
        <v>260</v>
      </c>
      <c r="D12" s="19"/>
      <c r="E12" s="19"/>
      <c r="F12" s="11">
        <f t="shared" si="0"/>
        <v>0</v>
      </c>
      <c r="G12" s="13">
        <f t="shared" si="1"/>
        <v>0</v>
      </c>
      <c r="H12" s="43" t="s">
        <v>29</v>
      </c>
    </row>
    <row r="13" spans="1:8" ht="33.75" customHeight="1" x14ac:dyDescent="0.25">
      <c r="A13" s="25" t="s">
        <v>30</v>
      </c>
      <c r="B13" s="26" t="s">
        <v>6</v>
      </c>
      <c r="C13" s="27">
        <v>166</v>
      </c>
      <c r="D13" s="28"/>
      <c r="E13" s="28"/>
      <c r="F13" s="11">
        <f t="shared" si="0"/>
        <v>0</v>
      </c>
      <c r="G13" s="13">
        <f t="shared" si="1"/>
        <v>0</v>
      </c>
      <c r="H13" s="43" t="s">
        <v>20</v>
      </c>
    </row>
    <row r="14" spans="1:8" ht="41.25" customHeight="1" x14ac:dyDescent="0.25">
      <c r="A14" s="29" t="s">
        <v>31</v>
      </c>
      <c r="B14" s="30" t="s">
        <v>21</v>
      </c>
      <c r="C14" s="31">
        <v>332</v>
      </c>
      <c r="D14" s="32"/>
      <c r="E14" s="32"/>
      <c r="F14" s="11">
        <f t="shared" si="0"/>
        <v>0</v>
      </c>
      <c r="G14" s="13">
        <f t="shared" si="1"/>
        <v>0</v>
      </c>
      <c r="H14" s="43" t="s">
        <v>34</v>
      </c>
    </row>
    <row r="15" spans="1:8" x14ac:dyDescent="0.25">
      <c r="A15" s="29" t="s">
        <v>22</v>
      </c>
      <c r="B15" s="30" t="s">
        <v>23</v>
      </c>
      <c r="C15" s="31">
        <v>10</v>
      </c>
      <c r="D15" s="32"/>
      <c r="E15" s="32"/>
      <c r="F15" s="11">
        <f t="shared" si="0"/>
        <v>0</v>
      </c>
      <c r="G15" s="13">
        <f t="shared" si="1"/>
        <v>0</v>
      </c>
      <c r="H15" s="15"/>
    </row>
    <row r="16" spans="1:8" x14ac:dyDescent="0.25">
      <c r="A16" s="29" t="s">
        <v>24</v>
      </c>
      <c r="B16" s="24" t="s">
        <v>23</v>
      </c>
      <c r="C16" s="31">
        <v>4</v>
      </c>
      <c r="D16" s="32"/>
      <c r="E16" s="32"/>
      <c r="F16" s="11">
        <f t="shared" si="0"/>
        <v>0</v>
      </c>
      <c r="G16" s="13">
        <f t="shared" si="1"/>
        <v>0</v>
      </c>
      <c r="H16" s="15"/>
    </row>
    <row r="17" spans="1:8" x14ac:dyDescent="0.25">
      <c r="A17" s="29" t="s">
        <v>25</v>
      </c>
      <c r="B17" s="30" t="s">
        <v>26</v>
      </c>
      <c r="C17" s="31">
        <v>8</v>
      </c>
      <c r="D17" s="32"/>
      <c r="E17" s="32"/>
      <c r="F17" s="11">
        <f t="shared" si="0"/>
        <v>0</v>
      </c>
      <c r="G17" s="13">
        <f t="shared" si="1"/>
        <v>0</v>
      </c>
      <c r="H17" s="33"/>
    </row>
    <row r="18" spans="1:8" x14ac:dyDescent="0.25">
      <c r="A18" s="34" t="s">
        <v>27</v>
      </c>
      <c r="B18" s="24" t="s">
        <v>23</v>
      </c>
      <c r="C18" s="35">
        <v>8</v>
      </c>
      <c r="D18" s="18"/>
      <c r="E18" s="17"/>
      <c r="F18" s="18"/>
      <c r="G18" s="13">
        <f t="shared" si="1"/>
        <v>0</v>
      </c>
      <c r="H18" s="15"/>
    </row>
    <row r="19" spans="1:8" x14ac:dyDescent="0.25">
      <c r="A19" s="34" t="s">
        <v>44</v>
      </c>
      <c r="B19" s="30" t="s">
        <v>28</v>
      </c>
      <c r="C19" s="36">
        <v>1</v>
      </c>
      <c r="D19" s="37"/>
      <c r="E19" s="36"/>
      <c r="F19" s="37"/>
      <c r="G19" s="38">
        <f t="shared" si="1"/>
        <v>0</v>
      </c>
      <c r="H19" s="39"/>
    </row>
    <row r="20" spans="1:8" ht="37.5" customHeight="1" x14ac:dyDescent="0.25">
      <c r="A20" s="53" t="s">
        <v>46</v>
      </c>
      <c r="B20" s="54"/>
      <c r="C20" s="54"/>
      <c r="D20" s="54"/>
      <c r="E20" s="55"/>
      <c r="F20" s="40">
        <f>SUM(F4:F17)</f>
        <v>0</v>
      </c>
      <c r="G20" s="40">
        <f>SUM(G4:G19)</f>
        <v>0</v>
      </c>
      <c r="H20" s="35"/>
    </row>
    <row r="21" spans="1:8" ht="19.5" thickBot="1" x14ac:dyDescent="0.3">
      <c r="A21" s="45" t="s">
        <v>45</v>
      </c>
      <c r="B21" s="45"/>
      <c r="C21" s="45"/>
      <c r="D21" s="45"/>
      <c r="E21" s="45"/>
      <c r="F21" s="46">
        <f>F20+G20</f>
        <v>0</v>
      </c>
      <c r="G21" s="46"/>
      <c r="H21" s="41"/>
    </row>
    <row r="22" spans="1:8" ht="15.75" thickTop="1" x14ac:dyDescent="0.25"/>
  </sheetData>
  <mergeCells count="9">
    <mergeCell ref="A1:H1"/>
    <mergeCell ref="A21:E21"/>
    <mergeCell ref="F21:G21"/>
    <mergeCell ref="D2:E2"/>
    <mergeCell ref="F2:G2"/>
    <mergeCell ref="A2:A3"/>
    <mergeCell ref="B2:B3"/>
    <mergeCell ref="C2:C3"/>
    <mergeCell ref="A20:E20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2018-02-08T09:47:30Z</dcterms:created>
  <dcterms:modified xsi:type="dcterms:W3CDTF">2018-02-08T09:47:32Z</dcterms:modified>
</cp:coreProperties>
</file>