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3250" windowHeight="12585"/>
  </bookViews>
  <sheets>
    <sheet name="Ajánlati árak" sheetId="2" r:id="rId1"/>
  </sheets>
  <definedNames>
    <definedName name="_xlnm._FilterDatabase" localSheetId="0" hidden="1">'Ajánlati árak'!$A$1:$M$43</definedName>
  </definedNames>
  <calcPr calcId="14562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3" i="2"/>
  <c r="G41" i="2"/>
  <c r="I42" i="2" l="1"/>
</calcChain>
</file>

<file path=xl/sharedStrings.xml><?xml version="1.0" encoding="utf-8"?>
<sst xmlns="http://schemas.openxmlformats.org/spreadsheetml/2006/main" count="208" uniqueCount="136">
  <si>
    <t>Csap</t>
  </si>
  <si>
    <t>4010013AA</t>
  </si>
  <si>
    <t>Távtartó</t>
  </si>
  <si>
    <t>1029009AA</t>
  </si>
  <si>
    <t>Tömítés</t>
  </si>
  <si>
    <t>4010036AA</t>
  </si>
  <si>
    <t>Biztosítóanya</t>
  </si>
  <si>
    <t>1015074AA</t>
  </si>
  <si>
    <t>Fedél</t>
  </si>
  <si>
    <t>1031026AA</t>
  </si>
  <si>
    <t>Fejescsavar aljzat</t>
  </si>
  <si>
    <t>1029014AA</t>
  </si>
  <si>
    <t>L-Kar</t>
  </si>
  <si>
    <t>7010086AA</t>
  </si>
  <si>
    <t>I-Kar</t>
  </si>
  <si>
    <t>7010085AA</t>
  </si>
  <si>
    <t>Önbiztosító anya</t>
  </si>
  <si>
    <t>1015075AA</t>
  </si>
  <si>
    <t>Phasor pálca</t>
  </si>
  <si>
    <t>4010037AA</t>
  </si>
  <si>
    <t>1015035AA</t>
  </si>
  <si>
    <t>1010568AA</t>
  </si>
  <si>
    <t>Kormány tengely</t>
  </si>
  <si>
    <t>4010060AA</t>
  </si>
  <si>
    <t>Kormány szervószivattyú</t>
  </si>
  <si>
    <t>1010567AA</t>
  </si>
  <si>
    <t>Tömítéskészlet</t>
  </si>
  <si>
    <t>1010574AA</t>
  </si>
  <si>
    <t>Pitman kar</t>
  </si>
  <si>
    <t>4010084AA</t>
  </si>
  <si>
    <t>Szervóolaj tartály</t>
  </si>
  <si>
    <t>4010086AA</t>
  </si>
  <si>
    <t>Kormányoszlop</t>
  </si>
  <si>
    <t>7033097AA</t>
  </si>
  <si>
    <t>Kormányközép</t>
  </si>
  <si>
    <t>7016002AA</t>
  </si>
  <si>
    <t>Kormánykerék</t>
  </si>
  <si>
    <t>4010079AA</t>
  </si>
  <si>
    <t>Tartály bilincs</t>
  </si>
  <si>
    <t>7030069AA</t>
  </si>
  <si>
    <t>Hidraulikacső tartályhoz szívóág I</t>
  </si>
  <si>
    <t>4010068AA</t>
  </si>
  <si>
    <t>Hidraulikacső tartályhoz nyomóág I</t>
  </si>
  <si>
    <t>4010069AA</t>
  </si>
  <si>
    <t>Hidraulikacső tartályhoz szívóág II</t>
  </si>
  <si>
    <t>4010091AA</t>
  </si>
  <si>
    <t>Hidraulikacső tartályhoz nyomóág II</t>
  </si>
  <si>
    <t>4010070AA</t>
  </si>
  <si>
    <t>Hidraulikacső tartályhoz szívóág III</t>
  </si>
  <si>
    <t>4010077AA</t>
  </si>
  <si>
    <t>Hidraulikacső tartályhoz szívóág IV</t>
  </si>
  <si>
    <t>4010076AA</t>
  </si>
  <si>
    <t>Hidraulikacső tartályhoz nyomóág III</t>
  </si>
  <si>
    <t>4010071AA</t>
  </si>
  <si>
    <t>Hidraulikacső tartályhoz szívóág V</t>
  </si>
  <si>
    <t>4010062AA</t>
  </si>
  <si>
    <t>Hidraulikacső tartályhoz nyomóág IV</t>
  </si>
  <si>
    <t>4010072AA</t>
  </si>
  <si>
    <t>Hidraulikacső tartályhoz szívóág VI</t>
  </si>
  <si>
    <t>4010061AA</t>
  </si>
  <si>
    <t>Hidraulikacső tartályhoz nyomóág V</t>
  </si>
  <si>
    <t>4010073AA</t>
  </si>
  <si>
    <t>Hidraulikacső tartályhoz szívóág VII</t>
  </si>
  <si>
    <t>4010064AA</t>
  </si>
  <si>
    <t>Hidraulikacső tartályhoz nyomóág VI</t>
  </si>
  <si>
    <t>4010063AA</t>
  </si>
  <si>
    <t>Hidraulikacső tartályhoz szívóág VIII</t>
  </si>
  <si>
    <t>4010066AA</t>
  </si>
  <si>
    <t>Hidraulikacső tartályhoz nyomóág VII</t>
  </si>
  <si>
    <t>4010074AA</t>
  </si>
  <si>
    <t>Hidraulikacső tartályhoz szívóág IX</t>
  </si>
  <si>
    <t>4010075AA</t>
  </si>
  <si>
    <t>Hidraulikacső tartályhoz nyomóág VIII</t>
  </si>
  <si>
    <t>4010067AA</t>
  </si>
  <si>
    <t>Közdarab</t>
  </si>
  <si>
    <t>Minősítésre kötelezett</t>
  </si>
  <si>
    <t>"H"</t>
  </si>
  <si>
    <t>sorszám</t>
  </si>
  <si>
    <t>BKV azonosító (cikkszám)</t>
  </si>
  <si>
    <t>BKV megnevezés</t>
  </si>
  <si>
    <t>Gyártói azonosító (rajzszám)</t>
  </si>
  <si>
    <t>Mennyiségi egység       (Me)</t>
  </si>
  <si>
    <t>DB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</si>
  <si>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</si>
  <si>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</si>
  <si>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</si>
  <si>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</si>
  <si>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</si>
  <si>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</si>
  <si>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</si>
  <si>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</si>
  <si>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</si>
  <si>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</si>
  <si>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</si>
  <si>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</si>
  <si>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</si>
  <si>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</si>
  <si>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</si>
  <si>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</si>
  <si>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</si>
  <si>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</si>
  <si>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</si>
  <si>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</si>
  <si>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</si>
  <si>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</si>
  <si>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</si>
  <si>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</si>
  <si>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</si>
  <si>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</si>
  <si>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</si>
  <si>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</si>
  <si>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</si>
  <si>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</si>
  <si>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</si>
  <si>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</si>
  <si>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</si>
  <si>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</si>
  <si>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</si>
  <si>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</si>
  <si>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</si>
  <si>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</si>
  <si>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Összesen:</t>
  </si>
  <si>
    <t>Tapasztalati mennyiség (Me/12 hónap)</t>
  </si>
  <si>
    <t>Ajánlati egységár (Ft/Me)</t>
  </si>
  <si>
    <t>Ajánlati ár (összesen) (Ft/12 hónap)</t>
  </si>
  <si>
    <t>Termék-gyártó</t>
  </si>
  <si>
    <t>Termék-gyártó azonosító</t>
  </si>
  <si>
    <t xml:space="preserve">Termékbesorolás:
Járműgyártói
Első beépítésű
Helyettesítő </t>
  </si>
  <si>
    <t>Ajánlattevő tölti ki!</t>
  </si>
  <si>
    <t>Ajánlati egységár alapján kalkulált összár (Ft/12 hónap)</t>
  </si>
  <si>
    <t>Ebből Járműgyártói és Első beépítésű besorolású termékek ajánlati összára (Ft):</t>
  </si>
  <si>
    <t>A járműgyártói/első beépítésű megajánlás valamennyi tétel esetén értékelésre kerül.</t>
  </si>
  <si>
    <t>Kelt: _____________(hely), 20__(év), ___________(hó), ____(nap)</t>
  </si>
  <si>
    <t>………………………………………………………………</t>
  </si>
  <si>
    <t>cégszerű aláírás</t>
  </si>
  <si>
    <t>"H" minősítő jel jel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</si>
</sst>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0">
    <xf numFmtId="0" fontId="0" fillId="0" borderId="0" xfId="0"/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33" borderId="12" xfId="42" applyNumberFormat="1" applyFont="1" applyFill="1" applyBorder="1" applyAlignment="1">
      <alignment horizontal="center"/>
    </xf>
    <xf numFmtId="0" fontId="20" fillId="33" borderId="12" xfId="42" applyFont="1" applyFill="1" applyBorder="1"/>
    <xf numFmtId="0" fontId="20" fillId="33" borderId="12" xfId="42" applyFont="1" applyFill="1" applyBorder="1" applyAlignment="1">
      <alignment horizontal="center"/>
    </xf>
    <xf numFmtId="0" fontId="20" fillId="33" borderId="10" xfId="42" applyNumberFormat="1" applyFont="1" applyFill="1" applyBorder="1" applyAlignment="1">
      <alignment horizontal="center"/>
    </xf>
    <xf numFmtId="0" fontId="20" fillId="33" borderId="10" xfId="42" applyFont="1" applyFill="1" applyBorder="1"/>
    <xf numFmtId="0" fontId="20" fillId="33" borderId="10" xfId="42" applyFont="1" applyFill="1" applyBorder="1" applyAlignment="1">
      <alignment horizontal="center"/>
    </xf>
    <xf numFmtId="0" fontId="21" fillId="0" borderId="10" xfId="0" applyFont="1" applyBorder="1"/>
    <xf numFmtId="0" fontId="20" fillId="33" borderId="16" xfId="42" applyNumberFormat="1" applyFont="1" applyFill="1" applyBorder="1" applyAlignment="1">
      <alignment horizontal="center"/>
    </xf>
    <xf numFmtId="0" fontId="20" fillId="33" borderId="16" xfId="42" applyFont="1" applyFill="1" applyBorder="1"/>
    <xf numFmtId="0" fontId="20" fillId="33" borderId="16" xfId="42" applyFont="1" applyFill="1" applyBorder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 wrapText="1"/>
    </xf>
    <xf numFmtId="0" fontId="19" fillId="34" borderId="12" xfId="0" applyFont="1" applyFill="1" applyBorder="1" applyAlignment="1" applyProtection="1">
      <alignment horizontal="center" vertical="center" wrapText="1"/>
    </xf>
    <xf numFmtId="0" fontId="19" fillId="34" borderId="21" xfId="0" applyFont="1" applyFill="1" applyBorder="1" applyAlignment="1" applyProtection="1">
      <alignment horizontal="center" vertical="center" wrapText="1"/>
    </xf>
    <xf numFmtId="3" fontId="20" fillId="33" borderId="21" xfId="42" applyNumberFormat="1" applyFont="1" applyFill="1" applyBorder="1" applyAlignment="1">
      <alignment horizontal="center"/>
    </xf>
    <xf numFmtId="3" fontId="20" fillId="33" borderId="14" xfId="42" applyNumberFormat="1" applyFont="1" applyFill="1" applyBorder="1" applyAlignment="1">
      <alignment horizontal="center"/>
    </xf>
    <xf numFmtId="3" fontId="20" fillId="33" borderId="29" xfId="42" applyNumberFormat="1" applyFont="1" applyFill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21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29" xfId="0" applyFont="1" applyBorder="1"/>
    <xf numFmtId="0" fontId="16" fillId="34" borderId="30" xfId="0" applyFont="1" applyFill="1" applyBorder="1" applyAlignment="1"/>
    <xf numFmtId="3" fontId="16" fillId="0" borderId="31" xfId="0" applyNumberFormat="1" applyFont="1" applyBorder="1" applyAlignment="1">
      <alignment horizontal="center"/>
    </xf>
    <xf numFmtId="0" fontId="0" fillId="0" borderId="30" xfId="0" applyFont="1" applyBorder="1"/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0" fillId="0" borderId="32" xfId="0" applyFont="1" applyBorder="1"/>
    <xf numFmtId="0" fontId="25" fillId="33" borderId="12" xfId="42" applyFont="1" applyFill="1" applyBorder="1" applyAlignment="1">
      <alignment horizontal="center"/>
    </xf>
    <xf numFmtId="0" fontId="25" fillId="33" borderId="10" xfId="42" applyFont="1" applyFill="1" applyBorder="1" applyAlignment="1">
      <alignment horizontal="center"/>
    </xf>
    <xf numFmtId="0" fontId="25" fillId="33" borderId="16" xfId="42" applyFont="1" applyFill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19" fillId="34" borderId="26" xfId="0" applyFont="1" applyFill="1" applyBorder="1" applyAlignment="1" applyProtection="1">
      <alignment horizontal="center" vertical="center" wrapText="1"/>
    </xf>
    <xf numFmtId="0" fontId="19" fillId="34" borderId="27" xfId="0" applyFont="1" applyFill="1" applyBorder="1" applyAlignment="1" applyProtection="1">
      <alignment horizontal="center" vertical="center" wrapText="1"/>
    </xf>
    <xf numFmtId="0" fontId="19" fillId="34" borderId="28" xfId="0" applyFont="1" applyFill="1" applyBorder="1" applyAlignment="1" applyProtection="1">
      <alignment horizontal="center" vertical="center" wrapText="1"/>
    </xf>
    <xf numFmtId="0" fontId="19" fillId="34" borderId="17" xfId="0" applyFont="1" applyFill="1" applyBorder="1" applyAlignment="1">
      <alignment horizontal="center" vertical="center" textRotation="90" wrapText="1"/>
    </xf>
    <xf numFmtId="0" fontId="19" fillId="34" borderId="22" xfId="0" applyFont="1" applyFill="1" applyBorder="1" applyAlignment="1">
      <alignment horizontal="center" vertical="center" textRotation="90" wrapText="1"/>
    </xf>
    <xf numFmtId="0" fontId="22" fillId="34" borderId="18" xfId="42" applyFont="1" applyFill="1" applyBorder="1" applyAlignment="1">
      <alignment horizontal="center" vertical="center" wrapText="1"/>
    </xf>
    <xf numFmtId="0" fontId="22" fillId="34" borderId="23" xfId="42" applyFont="1" applyFill="1" applyBorder="1" applyAlignment="1">
      <alignment horizontal="center" vertical="center" wrapText="1"/>
    </xf>
    <xf numFmtId="0" fontId="22" fillId="34" borderId="24" xfId="42" applyFont="1" applyFill="1" applyBorder="1" applyAlignment="1">
      <alignment horizontal="center" vertical="center" wrapText="1"/>
    </xf>
    <xf numFmtId="0" fontId="22" fillId="34" borderId="25" xfId="42" applyFont="1" applyFill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selection activeCell="P8" sqref="P8"/>
    </sheetView>
  </sheetViews>
  <sheetFormatPr defaultRowHeight="15" x14ac:dyDescent="0.25"/>
  <cols>
    <col min="1" max="1" width="3.7109375" style="1" bestFit="1" customWidth="1"/>
    <col min="2" max="2" width="12.5703125" style="8" customWidth="1"/>
    <col min="3" max="3" width="32" style="1" bestFit="1" customWidth="1"/>
    <col min="4" max="4" width="13.42578125" style="1" customWidth="1"/>
    <col min="5" max="5" width="12.28515625" style="1" customWidth="1"/>
    <col min="6" max="6" width="10.85546875" style="1" customWidth="1"/>
    <col min="7" max="7" width="12.5703125" style="1" customWidth="1"/>
    <col min="8" max="8" width="14.140625" style="1" customWidth="1"/>
    <col min="9" max="9" width="12.7109375" style="1" customWidth="1"/>
    <col min="10" max="10" width="10.28515625" style="1" customWidth="1"/>
    <col min="11" max="11" width="13.42578125" style="1" customWidth="1"/>
    <col min="12" max="12" width="10.85546875" style="1" customWidth="1"/>
    <col min="13" max="13" width="15.85546875" style="1" customWidth="1"/>
    <col min="14" max="16384" width="9.140625" style="1"/>
  </cols>
  <sheetData>
    <row r="1" spans="1:13" ht="51" x14ac:dyDescent="0.25">
      <c r="A1" s="64" t="s">
        <v>77</v>
      </c>
      <c r="B1" s="66" t="s">
        <v>78</v>
      </c>
      <c r="C1" s="66" t="s">
        <v>79</v>
      </c>
      <c r="D1" s="66" t="s">
        <v>80</v>
      </c>
      <c r="E1" s="66" t="s">
        <v>75</v>
      </c>
      <c r="F1" s="66" t="s">
        <v>81</v>
      </c>
      <c r="G1" s="68" t="s">
        <v>122</v>
      </c>
      <c r="H1" s="19" t="s">
        <v>123</v>
      </c>
      <c r="I1" s="20" t="s">
        <v>124</v>
      </c>
      <c r="J1" s="20" t="s">
        <v>125</v>
      </c>
      <c r="K1" s="20" t="s">
        <v>126</v>
      </c>
      <c r="L1" s="20" t="s">
        <v>135</v>
      </c>
      <c r="M1" s="21" t="s">
        <v>127</v>
      </c>
    </row>
    <row r="2" spans="1:13" ht="15.75" thickBot="1" x14ac:dyDescent="0.3">
      <c r="A2" s="65"/>
      <c r="B2" s="67"/>
      <c r="C2" s="67"/>
      <c r="D2" s="67"/>
      <c r="E2" s="67"/>
      <c r="F2" s="67"/>
      <c r="G2" s="69"/>
      <c r="H2" s="61" t="s">
        <v>128</v>
      </c>
      <c r="I2" s="62"/>
      <c r="J2" s="62"/>
      <c r="K2" s="62"/>
      <c r="L2" s="62"/>
      <c r="M2" s="63"/>
    </row>
    <row r="3" spans="1:13" ht="15" customHeight="1" x14ac:dyDescent="0.25">
      <c r="A3" s="2" t="s">
        <v>83</v>
      </c>
      <c r="B3" s="9">
        <v>42210036</v>
      </c>
      <c r="C3" s="10" t="s">
        <v>0</v>
      </c>
      <c r="D3" s="11" t="s">
        <v>1</v>
      </c>
      <c r="E3" s="43" t="s">
        <v>76</v>
      </c>
      <c r="F3" s="3" t="s">
        <v>82</v>
      </c>
      <c r="G3" s="22">
        <v>10</v>
      </c>
      <c r="H3" s="25"/>
      <c r="I3" s="26">
        <f>G3*H3</f>
        <v>0</v>
      </c>
      <c r="J3" s="26"/>
      <c r="K3" s="26"/>
      <c r="L3" s="26"/>
      <c r="M3" s="27"/>
    </row>
    <row r="4" spans="1:13" x14ac:dyDescent="0.25">
      <c r="A4" s="4" t="s">
        <v>84</v>
      </c>
      <c r="B4" s="12">
        <v>42210037</v>
      </c>
      <c r="C4" s="13" t="s">
        <v>2</v>
      </c>
      <c r="D4" s="14" t="s">
        <v>3</v>
      </c>
      <c r="E4" s="44" t="s">
        <v>76</v>
      </c>
      <c r="F4" s="5" t="s">
        <v>82</v>
      </c>
      <c r="G4" s="23">
        <v>10</v>
      </c>
      <c r="H4" s="28"/>
      <c r="I4" s="29">
        <f t="shared" ref="I4:I40" si="0">G4*H4</f>
        <v>0</v>
      </c>
      <c r="J4" s="29"/>
      <c r="K4" s="29"/>
      <c r="L4" s="29"/>
      <c r="M4" s="30"/>
    </row>
    <row r="5" spans="1:13" x14ac:dyDescent="0.25">
      <c r="A5" s="4" t="s">
        <v>85</v>
      </c>
      <c r="B5" s="12">
        <v>42210038</v>
      </c>
      <c r="C5" s="13" t="s">
        <v>4</v>
      </c>
      <c r="D5" s="14" t="s">
        <v>5</v>
      </c>
      <c r="E5" s="44"/>
      <c r="F5" s="5" t="s">
        <v>82</v>
      </c>
      <c r="G5" s="23">
        <v>10</v>
      </c>
      <c r="H5" s="28"/>
      <c r="I5" s="29">
        <f t="shared" si="0"/>
        <v>0</v>
      </c>
      <c r="J5" s="29"/>
      <c r="K5" s="29"/>
      <c r="L5" s="42"/>
      <c r="M5" s="30"/>
    </row>
    <row r="6" spans="1:13" x14ac:dyDescent="0.25">
      <c r="A6" s="4" t="s">
        <v>86</v>
      </c>
      <c r="B6" s="12">
        <v>42210040</v>
      </c>
      <c r="C6" s="13" t="s">
        <v>6</v>
      </c>
      <c r="D6" s="14" t="s">
        <v>7</v>
      </c>
      <c r="E6" s="44" t="s">
        <v>76</v>
      </c>
      <c r="F6" s="5" t="s">
        <v>82</v>
      </c>
      <c r="G6" s="23">
        <v>10</v>
      </c>
      <c r="H6" s="28"/>
      <c r="I6" s="29">
        <f t="shared" si="0"/>
        <v>0</v>
      </c>
      <c r="J6" s="29"/>
      <c r="K6" s="29"/>
      <c r="L6" s="29"/>
      <c r="M6" s="30"/>
    </row>
    <row r="7" spans="1:13" x14ac:dyDescent="0.25">
      <c r="A7" s="4" t="s">
        <v>87</v>
      </c>
      <c r="B7" s="12">
        <v>42210041</v>
      </c>
      <c r="C7" s="13" t="s">
        <v>8</v>
      </c>
      <c r="D7" s="14" t="s">
        <v>9</v>
      </c>
      <c r="E7" s="44" t="s">
        <v>76</v>
      </c>
      <c r="F7" s="5" t="s">
        <v>82</v>
      </c>
      <c r="G7" s="23">
        <v>10</v>
      </c>
      <c r="H7" s="28"/>
      <c r="I7" s="29">
        <f t="shared" si="0"/>
        <v>0</v>
      </c>
      <c r="J7" s="29"/>
      <c r="K7" s="29"/>
      <c r="L7" s="29"/>
      <c r="M7" s="30"/>
    </row>
    <row r="8" spans="1:13" x14ac:dyDescent="0.25">
      <c r="A8" s="4" t="s">
        <v>88</v>
      </c>
      <c r="B8" s="12">
        <v>42210042</v>
      </c>
      <c r="C8" s="13" t="s">
        <v>10</v>
      </c>
      <c r="D8" s="14" t="s">
        <v>11</v>
      </c>
      <c r="E8" s="44" t="s">
        <v>76</v>
      </c>
      <c r="F8" s="5" t="s">
        <v>82</v>
      </c>
      <c r="G8" s="23">
        <v>10</v>
      </c>
      <c r="H8" s="28"/>
      <c r="I8" s="29">
        <f t="shared" si="0"/>
        <v>0</v>
      </c>
      <c r="J8" s="29"/>
      <c r="K8" s="29"/>
      <c r="L8" s="29"/>
      <c r="M8" s="30"/>
    </row>
    <row r="9" spans="1:13" x14ac:dyDescent="0.25">
      <c r="A9" s="4" t="s">
        <v>89</v>
      </c>
      <c r="B9" s="12">
        <v>42210043</v>
      </c>
      <c r="C9" s="13" t="s">
        <v>12</v>
      </c>
      <c r="D9" s="14" t="s">
        <v>13</v>
      </c>
      <c r="E9" s="44" t="s">
        <v>76</v>
      </c>
      <c r="F9" s="5" t="s">
        <v>82</v>
      </c>
      <c r="G9" s="23">
        <v>10</v>
      </c>
      <c r="H9" s="28"/>
      <c r="I9" s="29">
        <f t="shared" si="0"/>
        <v>0</v>
      </c>
      <c r="J9" s="29"/>
      <c r="K9" s="29"/>
      <c r="L9" s="29"/>
      <c r="M9" s="30"/>
    </row>
    <row r="10" spans="1:13" x14ac:dyDescent="0.25">
      <c r="A10" s="4" t="s">
        <v>90</v>
      </c>
      <c r="B10" s="12">
        <v>42210044</v>
      </c>
      <c r="C10" s="13" t="s">
        <v>14</v>
      </c>
      <c r="D10" s="14" t="s">
        <v>15</v>
      </c>
      <c r="E10" s="44" t="s">
        <v>76</v>
      </c>
      <c r="F10" s="5" t="s">
        <v>82</v>
      </c>
      <c r="G10" s="23">
        <v>10</v>
      </c>
      <c r="H10" s="28"/>
      <c r="I10" s="29">
        <f t="shared" si="0"/>
        <v>0</v>
      </c>
      <c r="J10" s="29"/>
      <c r="K10" s="29"/>
      <c r="L10" s="29"/>
      <c r="M10" s="30"/>
    </row>
    <row r="11" spans="1:13" x14ac:dyDescent="0.25">
      <c r="A11" s="4" t="s">
        <v>91</v>
      </c>
      <c r="B11" s="12">
        <v>42210045</v>
      </c>
      <c r="C11" s="13" t="s">
        <v>16</v>
      </c>
      <c r="D11" s="14" t="s">
        <v>17</v>
      </c>
      <c r="E11" s="44" t="s">
        <v>76</v>
      </c>
      <c r="F11" s="5" t="s">
        <v>82</v>
      </c>
      <c r="G11" s="23">
        <v>5</v>
      </c>
      <c r="H11" s="28"/>
      <c r="I11" s="29">
        <f t="shared" si="0"/>
        <v>0</v>
      </c>
      <c r="J11" s="29"/>
      <c r="K11" s="29"/>
      <c r="L11" s="29"/>
      <c r="M11" s="30"/>
    </row>
    <row r="12" spans="1:13" x14ac:dyDescent="0.25">
      <c r="A12" s="4" t="s">
        <v>92</v>
      </c>
      <c r="B12" s="12">
        <v>42210046</v>
      </c>
      <c r="C12" s="13" t="s">
        <v>18</v>
      </c>
      <c r="D12" s="14" t="s">
        <v>19</v>
      </c>
      <c r="E12" s="44" t="s">
        <v>76</v>
      </c>
      <c r="F12" s="5" t="s">
        <v>82</v>
      </c>
      <c r="G12" s="23">
        <v>15</v>
      </c>
      <c r="H12" s="28"/>
      <c r="I12" s="29">
        <f t="shared" si="0"/>
        <v>0</v>
      </c>
      <c r="J12" s="29"/>
      <c r="K12" s="29"/>
      <c r="L12" s="29"/>
      <c r="M12" s="30"/>
    </row>
    <row r="13" spans="1:13" x14ac:dyDescent="0.25">
      <c r="A13" s="4" t="s">
        <v>93</v>
      </c>
      <c r="B13" s="12">
        <v>42210047</v>
      </c>
      <c r="C13" s="13" t="s">
        <v>16</v>
      </c>
      <c r="D13" s="14" t="s">
        <v>20</v>
      </c>
      <c r="E13" s="44" t="s">
        <v>76</v>
      </c>
      <c r="F13" s="5" t="s">
        <v>82</v>
      </c>
      <c r="G13" s="23">
        <v>2</v>
      </c>
      <c r="H13" s="28"/>
      <c r="I13" s="29">
        <f t="shared" si="0"/>
        <v>0</v>
      </c>
      <c r="J13" s="29"/>
      <c r="K13" s="29"/>
      <c r="L13" s="29"/>
      <c r="M13" s="30"/>
    </row>
    <row r="14" spans="1:13" x14ac:dyDescent="0.25">
      <c r="A14" s="4" t="s">
        <v>94</v>
      </c>
      <c r="B14" s="12">
        <v>42260001</v>
      </c>
      <c r="C14" s="15" t="s">
        <v>74</v>
      </c>
      <c r="D14" s="14" t="s">
        <v>21</v>
      </c>
      <c r="E14" s="44" t="s">
        <v>76</v>
      </c>
      <c r="F14" s="5" t="s">
        <v>82</v>
      </c>
      <c r="G14" s="23">
        <v>1</v>
      </c>
      <c r="H14" s="28"/>
      <c r="I14" s="29">
        <f t="shared" si="0"/>
        <v>0</v>
      </c>
      <c r="J14" s="29"/>
      <c r="K14" s="29"/>
      <c r="L14" s="29"/>
      <c r="M14" s="30"/>
    </row>
    <row r="15" spans="1:13" x14ac:dyDescent="0.25">
      <c r="A15" s="4" t="s">
        <v>95</v>
      </c>
      <c r="B15" s="12">
        <v>42260002</v>
      </c>
      <c r="C15" s="13" t="s">
        <v>22</v>
      </c>
      <c r="D15" s="14" t="s">
        <v>23</v>
      </c>
      <c r="E15" s="44" t="s">
        <v>76</v>
      </c>
      <c r="F15" s="5" t="s">
        <v>82</v>
      </c>
      <c r="G15" s="23">
        <v>10</v>
      </c>
      <c r="H15" s="28"/>
      <c r="I15" s="29">
        <f t="shared" si="0"/>
        <v>0</v>
      </c>
      <c r="J15" s="29"/>
      <c r="K15" s="29"/>
      <c r="L15" s="29"/>
      <c r="M15" s="30"/>
    </row>
    <row r="16" spans="1:13" x14ac:dyDescent="0.25">
      <c r="A16" s="4" t="s">
        <v>96</v>
      </c>
      <c r="B16" s="12">
        <v>42260003</v>
      </c>
      <c r="C16" s="13" t="s">
        <v>24</v>
      </c>
      <c r="D16" s="14" t="s">
        <v>25</v>
      </c>
      <c r="E16" s="44" t="s">
        <v>76</v>
      </c>
      <c r="F16" s="5" t="s">
        <v>82</v>
      </c>
      <c r="G16" s="23">
        <v>10</v>
      </c>
      <c r="H16" s="28"/>
      <c r="I16" s="29">
        <f t="shared" si="0"/>
        <v>0</v>
      </c>
      <c r="J16" s="29"/>
      <c r="K16" s="29"/>
      <c r="L16" s="29"/>
      <c r="M16" s="30"/>
    </row>
    <row r="17" spans="1:13" x14ac:dyDescent="0.25">
      <c r="A17" s="4" t="s">
        <v>97</v>
      </c>
      <c r="B17" s="12">
        <v>42260004</v>
      </c>
      <c r="C17" s="13" t="s">
        <v>26</v>
      </c>
      <c r="D17" s="14" t="s">
        <v>27</v>
      </c>
      <c r="E17" s="44"/>
      <c r="F17" s="5" t="s">
        <v>82</v>
      </c>
      <c r="G17" s="23">
        <v>10</v>
      </c>
      <c r="H17" s="28"/>
      <c r="I17" s="29">
        <f t="shared" si="0"/>
        <v>0</v>
      </c>
      <c r="J17" s="29"/>
      <c r="K17" s="29"/>
      <c r="L17" s="42"/>
      <c r="M17" s="30"/>
    </row>
    <row r="18" spans="1:13" x14ac:dyDescent="0.25">
      <c r="A18" s="4" t="s">
        <v>98</v>
      </c>
      <c r="B18" s="12">
        <v>42260005</v>
      </c>
      <c r="C18" s="13" t="s">
        <v>28</v>
      </c>
      <c r="D18" s="14" t="s">
        <v>29</v>
      </c>
      <c r="E18" s="44" t="s">
        <v>76</v>
      </c>
      <c r="F18" s="5" t="s">
        <v>82</v>
      </c>
      <c r="G18" s="23">
        <v>10</v>
      </c>
      <c r="H18" s="28"/>
      <c r="I18" s="29">
        <f t="shared" si="0"/>
        <v>0</v>
      </c>
      <c r="J18" s="29"/>
      <c r="K18" s="29"/>
      <c r="L18" s="29"/>
      <c r="M18" s="30"/>
    </row>
    <row r="19" spans="1:13" x14ac:dyDescent="0.25">
      <c r="A19" s="4" t="s">
        <v>99</v>
      </c>
      <c r="B19" s="12">
        <v>42260006</v>
      </c>
      <c r="C19" s="13" t="s">
        <v>30</v>
      </c>
      <c r="D19" s="14" t="s">
        <v>31</v>
      </c>
      <c r="E19" s="44"/>
      <c r="F19" s="5" t="s">
        <v>82</v>
      </c>
      <c r="G19" s="23">
        <v>15</v>
      </c>
      <c r="H19" s="28"/>
      <c r="I19" s="29">
        <f t="shared" si="0"/>
        <v>0</v>
      </c>
      <c r="J19" s="29"/>
      <c r="K19" s="29"/>
      <c r="L19" s="42"/>
      <c r="M19" s="30"/>
    </row>
    <row r="20" spans="1:13" x14ac:dyDescent="0.25">
      <c r="A20" s="4" t="s">
        <v>100</v>
      </c>
      <c r="B20" s="12">
        <v>42260007</v>
      </c>
      <c r="C20" s="13" t="s">
        <v>32</v>
      </c>
      <c r="D20" s="14" t="s">
        <v>33</v>
      </c>
      <c r="E20" s="44" t="s">
        <v>76</v>
      </c>
      <c r="F20" s="5" t="s">
        <v>82</v>
      </c>
      <c r="G20" s="23">
        <v>10</v>
      </c>
      <c r="H20" s="28"/>
      <c r="I20" s="29">
        <f t="shared" si="0"/>
        <v>0</v>
      </c>
      <c r="J20" s="29"/>
      <c r="K20" s="29"/>
      <c r="L20" s="29"/>
      <c r="M20" s="30"/>
    </row>
    <row r="21" spans="1:13" x14ac:dyDescent="0.25">
      <c r="A21" s="4" t="s">
        <v>101</v>
      </c>
      <c r="B21" s="12">
        <v>42260008</v>
      </c>
      <c r="C21" s="13" t="s">
        <v>34</v>
      </c>
      <c r="D21" s="14" t="s">
        <v>35</v>
      </c>
      <c r="E21" s="44"/>
      <c r="F21" s="5" t="s">
        <v>82</v>
      </c>
      <c r="G21" s="23">
        <v>10</v>
      </c>
      <c r="H21" s="28"/>
      <c r="I21" s="29">
        <f t="shared" si="0"/>
        <v>0</v>
      </c>
      <c r="J21" s="29"/>
      <c r="K21" s="29"/>
      <c r="L21" s="42"/>
      <c r="M21" s="30"/>
    </row>
    <row r="22" spans="1:13" x14ac:dyDescent="0.25">
      <c r="A22" s="4" t="s">
        <v>102</v>
      </c>
      <c r="B22" s="12">
        <v>42260009</v>
      </c>
      <c r="C22" s="13" t="s">
        <v>36</v>
      </c>
      <c r="D22" s="14" t="s">
        <v>37</v>
      </c>
      <c r="E22" s="44" t="s">
        <v>76</v>
      </c>
      <c r="F22" s="5" t="s">
        <v>82</v>
      </c>
      <c r="G22" s="23">
        <v>10</v>
      </c>
      <c r="H22" s="28"/>
      <c r="I22" s="29">
        <f t="shared" si="0"/>
        <v>0</v>
      </c>
      <c r="J22" s="29"/>
      <c r="K22" s="29"/>
      <c r="L22" s="29"/>
      <c r="M22" s="30"/>
    </row>
    <row r="23" spans="1:13" x14ac:dyDescent="0.25">
      <c r="A23" s="4" t="s">
        <v>103</v>
      </c>
      <c r="B23" s="12">
        <v>42260010</v>
      </c>
      <c r="C23" s="13" t="s">
        <v>38</v>
      </c>
      <c r="D23" s="14" t="s">
        <v>39</v>
      </c>
      <c r="E23" s="44"/>
      <c r="F23" s="5" t="s">
        <v>82</v>
      </c>
      <c r="G23" s="23">
        <v>6</v>
      </c>
      <c r="H23" s="28"/>
      <c r="I23" s="29">
        <f t="shared" si="0"/>
        <v>0</v>
      </c>
      <c r="J23" s="29"/>
      <c r="K23" s="29"/>
      <c r="L23" s="42"/>
      <c r="M23" s="30"/>
    </row>
    <row r="24" spans="1:13" x14ac:dyDescent="0.25">
      <c r="A24" s="4" t="s">
        <v>104</v>
      </c>
      <c r="B24" s="12">
        <v>42260011</v>
      </c>
      <c r="C24" s="13" t="s">
        <v>40</v>
      </c>
      <c r="D24" s="14" t="s">
        <v>41</v>
      </c>
      <c r="E24" s="44" t="s">
        <v>76</v>
      </c>
      <c r="F24" s="5" t="s">
        <v>82</v>
      </c>
      <c r="G24" s="23">
        <v>5</v>
      </c>
      <c r="H24" s="28"/>
      <c r="I24" s="29">
        <f t="shared" si="0"/>
        <v>0</v>
      </c>
      <c r="J24" s="29"/>
      <c r="K24" s="29"/>
      <c r="L24" s="29"/>
      <c r="M24" s="30"/>
    </row>
    <row r="25" spans="1:13" x14ac:dyDescent="0.25">
      <c r="A25" s="4" t="s">
        <v>105</v>
      </c>
      <c r="B25" s="12">
        <v>42260012</v>
      </c>
      <c r="C25" s="13" t="s">
        <v>42</v>
      </c>
      <c r="D25" s="14" t="s">
        <v>43</v>
      </c>
      <c r="E25" s="44" t="s">
        <v>76</v>
      </c>
      <c r="F25" s="5" t="s">
        <v>82</v>
      </c>
      <c r="G25" s="23">
        <v>5</v>
      </c>
      <c r="H25" s="28"/>
      <c r="I25" s="29">
        <f t="shared" si="0"/>
        <v>0</v>
      </c>
      <c r="J25" s="29"/>
      <c r="K25" s="29"/>
      <c r="L25" s="29"/>
      <c r="M25" s="30"/>
    </row>
    <row r="26" spans="1:13" x14ac:dyDescent="0.25">
      <c r="A26" s="4" t="s">
        <v>106</v>
      </c>
      <c r="B26" s="12">
        <v>42260013</v>
      </c>
      <c r="C26" s="13" t="s">
        <v>44</v>
      </c>
      <c r="D26" s="14" t="s">
        <v>45</v>
      </c>
      <c r="E26" s="44" t="s">
        <v>76</v>
      </c>
      <c r="F26" s="5" t="s">
        <v>82</v>
      </c>
      <c r="G26" s="23">
        <v>5</v>
      </c>
      <c r="H26" s="28"/>
      <c r="I26" s="29">
        <f t="shared" si="0"/>
        <v>0</v>
      </c>
      <c r="J26" s="29"/>
      <c r="K26" s="29"/>
      <c r="L26" s="29"/>
      <c r="M26" s="30"/>
    </row>
    <row r="27" spans="1:13" x14ac:dyDescent="0.25">
      <c r="A27" s="4" t="s">
        <v>107</v>
      </c>
      <c r="B27" s="12">
        <v>42260014</v>
      </c>
      <c r="C27" s="13" t="s">
        <v>46</v>
      </c>
      <c r="D27" s="14" t="s">
        <v>47</v>
      </c>
      <c r="E27" s="44" t="s">
        <v>76</v>
      </c>
      <c r="F27" s="5" t="s">
        <v>82</v>
      </c>
      <c r="G27" s="23">
        <v>5</v>
      </c>
      <c r="H27" s="28"/>
      <c r="I27" s="29">
        <f t="shared" si="0"/>
        <v>0</v>
      </c>
      <c r="J27" s="29"/>
      <c r="K27" s="29"/>
      <c r="L27" s="29"/>
      <c r="M27" s="30"/>
    </row>
    <row r="28" spans="1:13" x14ac:dyDescent="0.25">
      <c r="A28" s="4" t="s">
        <v>108</v>
      </c>
      <c r="B28" s="12">
        <v>42260015</v>
      </c>
      <c r="C28" s="13" t="s">
        <v>48</v>
      </c>
      <c r="D28" s="14" t="s">
        <v>49</v>
      </c>
      <c r="E28" s="44" t="s">
        <v>76</v>
      </c>
      <c r="F28" s="5" t="s">
        <v>82</v>
      </c>
      <c r="G28" s="23">
        <v>5</v>
      </c>
      <c r="H28" s="28"/>
      <c r="I28" s="29">
        <f t="shared" si="0"/>
        <v>0</v>
      </c>
      <c r="J28" s="29"/>
      <c r="K28" s="29"/>
      <c r="L28" s="29"/>
      <c r="M28" s="30"/>
    </row>
    <row r="29" spans="1:13" x14ac:dyDescent="0.25">
      <c r="A29" s="4" t="s">
        <v>109</v>
      </c>
      <c r="B29" s="12">
        <v>42260016</v>
      </c>
      <c r="C29" s="13" t="s">
        <v>50</v>
      </c>
      <c r="D29" s="14" t="s">
        <v>51</v>
      </c>
      <c r="E29" s="44" t="s">
        <v>76</v>
      </c>
      <c r="F29" s="5" t="s">
        <v>82</v>
      </c>
      <c r="G29" s="23">
        <v>5</v>
      </c>
      <c r="H29" s="28"/>
      <c r="I29" s="29">
        <f t="shared" si="0"/>
        <v>0</v>
      </c>
      <c r="J29" s="29"/>
      <c r="K29" s="29"/>
      <c r="L29" s="29"/>
      <c r="M29" s="30"/>
    </row>
    <row r="30" spans="1:13" x14ac:dyDescent="0.25">
      <c r="A30" s="4" t="s">
        <v>110</v>
      </c>
      <c r="B30" s="12">
        <v>42260017</v>
      </c>
      <c r="C30" s="13" t="s">
        <v>52</v>
      </c>
      <c r="D30" s="14" t="s">
        <v>53</v>
      </c>
      <c r="E30" s="44" t="s">
        <v>76</v>
      </c>
      <c r="F30" s="5" t="s">
        <v>82</v>
      </c>
      <c r="G30" s="23">
        <v>5</v>
      </c>
      <c r="H30" s="28"/>
      <c r="I30" s="29">
        <f t="shared" si="0"/>
        <v>0</v>
      </c>
      <c r="J30" s="29"/>
      <c r="K30" s="29"/>
      <c r="L30" s="29"/>
      <c r="M30" s="30"/>
    </row>
    <row r="31" spans="1:13" x14ac:dyDescent="0.25">
      <c r="A31" s="4" t="s">
        <v>111</v>
      </c>
      <c r="B31" s="12">
        <v>42260018</v>
      </c>
      <c r="C31" s="13" t="s">
        <v>54</v>
      </c>
      <c r="D31" s="14" t="s">
        <v>55</v>
      </c>
      <c r="E31" s="44" t="s">
        <v>76</v>
      </c>
      <c r="F31" s="5" t="s">
        <v>82</v>
      </c>
      <c r="G31" s="23">
        <v>5</v>
      </c>
      <c r="H31" s="28"/>
      <c r="I31" s="29">
        <f t="shared" si="0"/>
        <v>0</v>
      </c>
      <c r="J31" s="29"/>
      <c r="K31" s="29"/>
      <c r="L31" s="29"/>
      <c r="M31" s="30"/>
    </row>
    <row r="32" spans="1:13" x14ac:dyDescent="0.25">
      <c r="A32" s="4" t="s">
        <v>112</v>
      </c>
      <c r="B32" s="12">
        <v>42260019</v>
      </c>
      <c r="C32" s="13" t="s">
        <v>56</v>
      </c>
      <c r="D32" s="14" t="s">
        <v>57</v>
      </c>
      <c r="E32" s="44" t="s">
        <v>76</v>
      </c>
      <c r="F32" s="5" t="s">
        <v>82</v>
      </c>
      <c r="G32" s="23">
        <v>5</v>
      </c>
      <c r="H32" s="28"/>
      <c r="I32" s="29">
        <f t="shared" si="0"/>
        <v>0</v>
      </c>
      <c r="J32" s="29"/>
      <c r="K32" s="29"/>
      <c r="L32" s="29"/>
      <c r="M32" s="30"/>
    </row>
    <row r="33" spans="1:13" x14ac:dyDescent="0.25">
      <c r="A33" s="4" t="s">
        <v>113</v>
      </c>
      <c r="B33" s="12">
        <v>42260020</v>
      </c>
      <c r="C33" s="13" t="s">
        <v>58</v>
      </c>
      <c r="D33" s="14" t="s">
        <v>59</v>
      </c>
      <c r="E33" s="44" t="s">
        <v>76</v>
      </c>
      <c r="F33" s="5" t="s">
        <v>82</v>
      </c>
      <c r="G33" s="23">
        <v>5</v>
      </c>
      <c r="H33" s="28"/>
      <c r="I33" s="29">
        <f t="shared" si="0"/>
        <v>0</v>
      </c>
      <c r="J33" s="29"/>
      <c r="K33" s="29"/>
      <c r="L33" s="29"/>
      <c r="M33" s="30"/>
    </row>
    <row r="34" spans="1:13" x14ac:dyDescent="0.25">
      <c r="A34" s="4" t="s">
        <v>114</v>
      </c>
      <c r="B34" s="12">
        <v>42260021</v>
      </c>
      <c r="C34" s="13" t="s">
        <v>60</v>
      </c>
      <c r="D34" s="14" t="s">
        <v>61</v>
      </c>
      <c r="E34" s="44" t="s">
        <v>76</v>
      </c>
      <c r="F34" s="5" t="s">
        <v>82</v>
      </c>
      <c r="G34" s="23">
        <v>5</v>
      </c>
      <c r="H34" s="28"/>
      <c r="I34" s="29">
        <f t="shared" si="0"/>
        <v>0</v>
      </c>
      <c r="J34" s="29"/>
      <c r="K34" s="29"/>
      <c r="L34" s="29"/>
      <c r="M34" s="30"/>
    </row>
    <row r="35" spans="1:13" x14ac:dyDescent="0.25">
      <c r="A35" s="4" t="s">
        <v>115</v>
      </c>
      <c r="B35" s="12">
        <v>42260022</v>
      </c>
      <c r="C35" s="13" t="s">
        <v>62</v>
      </c>
      <c r="D35" s="14" t="s">
        <v>63</v>
      </c>
      <c r="E35" s="44" t="s">
        <v>76</v>
      </c>
      <c r="F35" s="5" t="s">
        <v>82</v>
      </c>
      <c r="G35" s="23">
        <v>5</v>
      </c>
      <c r="H35" s="28"/>
      <c r="I35" s="29">
        <f t="shared" si="0"/>
        <v>0</v>
      </c>
      <c r="J35" s="29"/>
      <c r="K35" s="29"/>
      <c r="L35" s="29"/>
      <c r="M35" s="30"/>
    </row>
    <row r="36" spans="1:13" x14ac:dyDescent="0.25">
      <c r="A36" s="4" t="s">
        <v>116</v>
      </c>
      <c r="B36" s="12">
        <v>42260023</v>
      </c>
      <c r="C36" s="13" t="s">
        <v>64</v>
      </c>
      <c r="D36" s="14" t="s">
        <v>65</v>
      </c>
      <c r="E36" s="44" t="s">
        <v>76</v>
      </c>
      <c r="F36" s="5" t="s">
        <v>82</v>
      </c>
      <c r="G36" s="23">
        <v>5</v>
      </c>
      <c r="H36" s="28"/>
      <c r="I36" s="29">
        <f t="shared" si="0"/>
        <v>0</v>
      </c>
      <c r="J36" s="29"/>
      <c r="K36" s="29"/>
      <c r="L36" s="29"/>
      <c r="M36" s="30"/>
    </row>
    <row r="37" spans="1:13" x14ac:dyDescent="0.25">
      <c r="A37" s="4" t="s">
        <v>117</v>
      </c>
      <c r="B37" s="12">
        <v>42260024</v>
      </c>
      <c r="C37" s="13" t="s">
        <v>66</v>
      </c>
      <c r="D37" s="14" t="s">
        <v>67</v>
      </c>
      <c r="E37" s="44" t="s">
        <v>76</v>
      </c>
      <c r="F37" s="5" t="s">
        <v>82</v>
      </c>
      <c r="G37" s="23">
        <v>5</v>
      </c>
      <c r="H37" s="28"/>
      <c r="I37" s="29">
        <f t="shared" si="0"/>
        <v>0</v>
      </c>
      <c r="J37" s="29"/>
      <c r="K37" s="29"/>
      <c r="L37" s="29"/>
      <c r="M37" s="30"/>
    </row>
    <row r="38" spans="1:13" x14ac:dyDescent="0.25">
      <c r="A38" s="4" t="s">
        <v>118</v>
      </c>
      <c r="B38" s="12">
        <v>42260025</v>
      </c>
      <c r="C38" s="13" t="s">
        <v>68</v>
      </c>
      <c r="D38" s="14" t="s">
        <v>69</v>
      </c>
      <c r="E38" s="44" t="s">
        <v>76</v>
      </c>
      <c r="F38" s="5" t="s">
        <v>82</v>
      </c>
      <c r="G38" s="23">
        <v>5</v>
      </c>
      <c r="H38" s="28"/>
      <c r="I38" s="29">
        <f t="shared" si="0"/>
        <v>0</v>
      </c>
      <c r="J38" s="29"/>
      <c r="K38" s="29"/>
      <c r="L38" s="29"/>
      <c r="M38" s="30"/>
    </row>
    <row r="39" spans="1:13" x14ac:dyDescent="0.25">
      <c r="A39" s="4" t="s">
        <v>119</v>
      </c>
      <c r="B39" s="12">
        <v>42260026</v>
      </c>
      <c r="C39" s="13" t="s">
        <v>70</v>
      </c>
      <c r="D39" s="14" t="s">
        <v>71</v>
      </c>
      <c r="E39" s="44" t="s">
        <v>76</v>
      </c>
      <c r="F39" s="5" t="s">
        <v>82</v>
      </c>
      <c r="G39" s="23">
        <v>5</v>
      </c>
      <c r="H39" s="28"/>
      <c r="I39" s="29">
        <f t="shared" si="0"/>
        <v>0</v>
      </c>
      <c r="J39" s="29"/>
      <c r="K39" s="29"/>
      <c r="L39" s="29"/>
      <c r="M39" s="30"/>
    </row>
    <row r="40" spans="1:13" ht="15.75" thickBot="1" x14ac:dyDescent="0.3">
      <c r="A40" s="6" t="s">
        <v>120</v>
      </c>
      <c r="B40" s="16">
        <v>42260027</v>
      </c>
      <c r="C40" s="17" t="s">
        <v>72</v>
      </c>
      <c r="D40" s="18" t="s">
        <v>73</v>
      </c>
      <c r="E40" s="45" t="s">
        <v>76</v>
      </c>
      <c r="F40" s="7" t="s">
        <v>82</v>
      </c>
      <c r="G40" s="24">
        <v>5</v>
      </c>
      <c r="H40" s="31"/>
      <c r="I40" s="32">
        <f t="shared" si="0"/>
        <v>0</v>
      </c>
      <c r="J40" s="32"/>
      <c r="K40" s="32"/>
      <c r="L40" s="32"/>
      <c r="M40" s="33"/>
    </row>
    <row r="41" spans="1:13" ht="15.75" thickBot="1" x14ac:dyDescent="0.3">
      <c r="A41" s="48" t="s">
        <v>121</v>
      </c>
      <c r="B41" s="49"/>
      <c r="C41" s="49"/>
      <c r="D41" s="49"/>
      <c r="E41" s="50"/>
      <c r="F41" s="34"/>
      <c r="G41" s="35">
        <f>SUM(G3:G40)</f>
        <v>279</v>
      </c>
      <c r="H41" s="51"/>
      <c r="I41" s="52"/>
      <c r="J41" s="52"/>
      <c r="K41" s="52"/>
      <c r="L41" s="52"/>
      <c r="M41" s="53"/>
    </row>
    <row r="42" spans="1:13" ht="15.75" thickBot="1" x14ac:dyDescent="0.3">
      <c r="A42" s="54" t="s">
        <v>83</v>
      </c>
      <c r="B42" s="54"/>
      <c r="C42" s="55" t="s">
        <v>129</v>
      </c>
      <c r="D42" s="56"/>
      <c r="E42" s="56"/>
      <c r="F42" s="56"/>
      <c r="G42" s="56"/>
      <c r="H42" s="57"/>
      <c r="I42" s="36">
        <f>SUM(I3:I40)</f>
        <v>0</v>
      </c>
    </row>
    <row r="43" spans="1:13" ht="15.75" thickBot="1" x14ac:dyDescent="0.3">
      <c r="A43" s="54" t="s">
        <v>84</v>
      </c>
      <c r="B43" s="54"/>
      <c r="C43" s="58" t="s">
        <v>130</v>
      </c>
      <c r="D43" s="59"/>
      <c r="E43" s="59"/>
      <c r="F43" s="59"/>
      <c r="G43" s="59"/>
      <c r="H43" s="60"/>
      <c r="I43" s="36"/>
    </row>
    <row r="46" spans="1:13" ht="15.75" x14ac:dyDescent="0.25">
      <c r="A46" s="46" t="s">
        <v>131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37"/>
    </row>
    <row r="47" spans="1:13" ht="15.75" x14ac:dyDescent="0.25">
      <c r="A47" s="38"/>
      <c r="B47" s="39"/>
      <c r="C47" s="39"/>
      <c r="D47" s="39"/>
      <c r="E47" s="40"/>
      <c r="F47" s="40"/>
      <c r="G47" s="38"/>
      <c r="H47" s="38"/>
      <c r="I47" s="38"/>
      <c r="J47" s="38"/>
      <c r="K47" s="38"/>
      <c r="L47" s="37"/>
      <c r="M47" s="37"/>
    </row>
    <row r="48" spans="1:13" ht="15.75" x14ac:dyDescent="0.25">
      <c r="A48" s="46" t="s">
        <v>132</v>
      </c>
      <c r="B48" s="46"/>
      <c r="C48" s="46"/>
      <c r="D48" s="46"/>
      <c r="E48" s="46"/>
      <c r="F48" s="41"/>
      <c r="G48" s="38"/>
      <c r="H48" s="38"/>
      <c r="I48" s="38"/>
      <c r="J48" s="38"/>
      <c r="K48" s="38"/>
      <c r="L48" s="37"/>
      <c r="M48" s="37"/>
    </row>
    <row r="49" spans="1:13" ht="15.75" x14ac:dyDescent="0.25">
      <c r="A49" s="38"/>
      <c r="B49" s="38"/>
      <c r="C49" s="38"/>
      <c r="D49" s="38"/>
      <c r="E49" s="40"/>
      <c r="F49" s="40"/>
      <c r="G49" s="38"/>
      <c r="H49" s="38"/>
      <c r="I49" s="38"/>
      <c r="J49" s="47" t="s">
        <v>133</v>
      </c>
      <c r="K49" s="47"/>
      <c r="L49" s="47"/>
      <c r="M49" s="47"/>
    </row>
    <row r="50" spans="1:13" ht="15.75" x14ac:dyDescent="0.25">
      <c r="A50" s="38"/>
      <c r="B50" s="38"/>
      <c r="C50" s="38"/>
      <c r="D50" s="38"/>
      <c r="E50" s="40"/>
      <c r="F50" s="40"/>
      <c r="G50" s="38"/>
      <c r="H50" s="38"/>
      <c r="I50" s="38"/>
      <c r="J50" s="47" t="s">
        <v>134</v>
      </c>
      <c r="K50" s="47"/>
      <c r="L50" s="47"/>
      <c r="M50" s="47"/>
    </row>
  </sheetData>
  <mergeCells count="18">
    <mergeCell ref="H2:M2"/>
    <mergeCell ref="A1:A2"/>
    <mergeCell ref="B1:B2"/>
    <mergeCell ref="C1:C2"/>
    <mergeCell ref="D1:D2"/>
    <mergeCell ref="E1:E2"/>
    <mergeCell ref="F1:F2"/>
    <mergeCell ref="G1:G2"/>
    <mergeCell ref="A46:L46"/>
    <mergeCell ref="A48:E48"/>
    <mergeCell ref="J49:M49"/>
    <mergeCell ref="J50:M50"/>
    <mergeCell ref="A41:E41"/>
    <mergeCell ref="H41:M41"/>
    <mergeCell ref="A42:B42"/>
    <mergeCell ref="A43:B43"/>
    <mergeCell ref="C42:H42"/>
    <mergeCell ref="C43:H4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&amp;L&amp;"-,Félkövér"BKV Zrt. T-442/17. Kormányalkatrészek beszerzése Karsan gyártmányú autóbuszokhoz&amp;C&amp;"-,Félkövér"Ajánlati árak táblázat&amp;R&amp;"-,Félkövér"2.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árak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2018-03-05T12:32:08Z</dcterms:created>
  <dcterms:modified xsi:type="dcterms:W3CDTF">2018-03-05T12:32:10Z</dcterms:modified>
</cp:coreProperties>
</file>