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0" windowWidth="24240" windowHeight="12405"/>
  </bookViews>
  <sheets>
    <sheet name="Összesítés" sheetId="1" r:id="rId1"/>
  </sheets>
  <definedNames>
    <definedName name="_xlnm._FilterDatabase" localSheetId="0" hidden="1">Összesítés!$A$1:$J$1</definedName>
  </definedName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L40" i="1" s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2" i="1"/>
  <c r="K40" i="1" l="1"/>
  <c r="F40" i="1"/>
</calcChain>
</file>

<file path=xl/sharedStrings.xml><?xml version="1.0" encoding="utf-8"?>
<sst xmlns="http://schemas.openxmlformats.org/spreadsheetml/2006/main" count="169" uniqueCount="126">
  <si>
    <t>Anyag rövid szövege</t>
  </si>
  <si>
    <t>Rajzszám</t>
  </si>
  <si>
    <t>Hűtő ventilátor</t>
  </si>
  <si>
    <t>1030051AA</t>
  </si>
  <si>
    <t>Ventilátor láncfeszítő rendszer</t>
  </si>
  <si>
    <t>1030052AA</t>
  </si>
  <si>
    <t>Vízszivattyú</t>
  </si>
  <si>
    <t>1010505AA</t>
  </si>
  <si>
    <t>Tömítőgyűrű vízszivattyúhoz</t>
  </si>
  <si>
    <t>1010506AA</t>
  </si>
  <si>
    <t>Vízcső</t>
  </si>
  <si>
    <t>1010520AA</t>
  </si>
  <si>
    <t>1010523AA</t>
  </si>
  <si>
    <t>Intercooler kimeneti tömlő</t>
  </si>
  <si>
    <t>1015157AA</t>
  </si>
  <si>
    <t>Intercooler bemeneti 2-es cső</t>
  </si>
  <si>
    <t>1015159AA</t>
  </si>
  <si>
    <t>1015162AA</t>
  </si>
  <si>
    <t>Hőcserélő</t>
  </si>
  <si>
    <t>1020064AA</t>
  </si>
  <si>
    <t>Intercooler kimeneti cső</t>
  </si>
  <si>
    <t>1020065AA</t>
  </si>
  <si>
    <t>Intercooler bemeneti cső</t>
  </si>
  <si>
    <t>1020066AA</t>
  </si>
  <si>
    <t>Intercooler bemeneti tömlő</t>
  </si>
  <si>
    <t>1020067AA</t>
  </si>
  <si>
    <t>1020076AA</t>
  </si>
  <si>
    <t>Inercooler</t>
  </si>
  <si>
    <t>1030034AA</t>
  </si>
  <si>
    <t>Kiegyenlítő tartályhoz tömlő</t>
  </si>
  <si>
    <t>1030036AA</t>
  </si>
  <si>
    <t>Motort, kiegyenl. tart. összekötő tömlő</t>
  </si>
  <si>
    <t>1030037AA</t>
  </si>
  <si>
    <t>Kiegy.tart. és leválasztót összköt tömlő</t>
  </si>
  <si>
    <t>1030038AA</t>
  </si>
  <si>
    <t>Szilikon cső</t>
  </si>
  <si>
    <t>1030057AA</t>
  </si>
  <si>
    <t>1030058AA</t>
  </si>
  <si>
    <t>Szilikon könyök</t>
  </si>
  <si>
    <t>1030059AA</t>
  </si>
  <si>
    <t>1030061AA</t>
  </si>
  <si>
    <t>Hűtővíz kivezető tömlő</t>
  </si>
  <si>
    <t>1030062AA</t>
  </si>
  <si>
    <t>Ventilátor láncfeszítő csapágy 35x65x35</t>
  </si>
  <si>
    <t>SNR GB12438 S01</t>
  </si>
  <si>
    <t>Ventilátor láncfeszítő csapágy 35x72x33</t>
  </si>
  <si>
    <t>SNR GB40878</t>
  </si>
  <si>
    <t>Szilikoncső radiátorhoz 55x5</t>
  </si>
  <si>
    <t>1030060AA</t>
  </si>
  <si>
    <t>Feszítő bak</t>
  </si>
  <si>
    <t>1030121AA</t>
  </si>
  <si>
    <t>Hűtőventilátor tengely</t>
  </si>
  <si>
    <t>1030051AA / T</t>
  </si>
  <si>
    <t>Vízszivattyú rögzítő csavar</t>
  </si>
  <si>
    <t>1010391AA</t>
  </si>
  <si>
    <t>Leválasztó</t>
  </si>
  <si>
    <t>1030056AA</t>
  </si>
  <si>
    <t>Hűtő-burkolategység</t>
  </si>
  <si>
    <t>1030063AA</t>
  </si>
  <si>
    <t>O-gyűrű (Termosztátházhoz)</t>
  </si>
  <si>
    <t>1010529AA</t>
  </si>
  <si>
    <t>4. Hűtőtömlő</t>
  </si>
  <si>
    <t>1030055AA</t>
  </si>
  <si>
    <t>Hűtőtömlő tartóelem</t>
  </si>
  <si>
    <t>1030050AA</t>
  </si>
  <si>
    <t>Tágulási tartály</t>
  </si>
  <si>
    <t>1030080AA</t>
  </si>
  <si>
    <t>Tágulási tartálysapka 1 Bar</t>
  </si>
  <si>
    <t>1030089AA</t>
  </si>
  <si>
    <t>db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</si>
  <si>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</si>
  <si>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</si>
  <si>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</si>
  <si>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</si>
  <si>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</si>
  <si>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</si>
  <si>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</si>
  <si>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</si>
  <si>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</si>
  <si>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</si>
  <si>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</si>
  <si>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</si>
  <si>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</si>
  <si>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</si>
  <si>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</si>
  <si>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</si>
  <si>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</si>
  <si>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</si>
  <si>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</si>
  <si>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</si>
  <si>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</si>
  <si>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</si>
  <si>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</si>
  <si>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</si>
  <si>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</si>
  <si>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</si>
  <si>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</si>
  <si>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</si>
  <si>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</si>
  <si>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</si>
  <si>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</si>
  <si>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</si>
  <si>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</si>
  <si>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</si>
  <si>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</si>
  <si>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</si>
  <si>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</si>
  <si>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1010531AA</t>
  </si>
  <si>
    <t>1010527AA</t>
  </si>
  <si>
    <t>Termosztát</t>
  </si>
  <si>
    <t>Termosztát ház</t>
  </si>
  <si>
    <t>37.</t>
  </si>
  <si>
    <t>38.</t>
  </si>
  <si>
    <t>Termékgyártó</t>
  </si>
  <si>
    <t>Ssz</t>
  </si>
  <si>
    <t>Termékgyártó azonosító</t>
  </si>
  <si>
    <t>Kelt: …………………………… (város) 20….. (év), …………… (hó), ……. (nap)</t>
  </si>
  <si>
    <t>…………………………………………………………………….</t>
  </si>
  <si>
    <t>cégszerű aláírás</t>
  </si>
  <si>
    <t>Termék minősítése
(járműgyártói, első beépítésű / helyettesítő)</t>
  </si>
  <si>
    <t>Cikkszám (BKV azonosító)</t>
  </si>
  <si>
    <r>
      <t>Járműgyártói/első beépítésű összérték (Ft)
[Ajánlati egységár * Tapasztalati  mennyiség</t>
    </r>
    <r>
      <rPr>
        <b/>
        <sz val="12"/>
        <color indexed="8"/>
        <rFont val="Calibri"/>
        <family val="2"/>
        <charset val="238"/>
      </rPr>
      <t>]</t>
    </r>
  </si>
  <si>
    <t>Ajánlati egységár (Ft/Me)</t>
  </si>
  <si>
    <t>Mennyiségi Egység (Me)</t>
  </si>
  <si>
    <t>Tapasztalati mennyiség 12 hónapra (Me)</t>
  </si>
  <si>
    <t>Ajánlati összes ár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</si>
</sst>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#"/>
    <numFmt numFmtId="166" formatCode="_-* #,##0\ [$Ft-40E]_-;\-* #,##0\ [$Ft-40E]_-;_-* &quot;-&quot;??\ [$Ft-40E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5" fontId="21" fillId="0" borderId="0" xfId="43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5" fontId="20" fillId="0" borderId="10" xfId="43" applyNumberFormat="1" applyFont="1" applyFill="1" applyBorder="1" applyAlignment="1">
      <alignment horizontal="center" vertical="center"/>
    </xf>
    <xf numFmtId="0" fontId="23" fillId="34" borderId="10" xfId="42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9" fillId="33" borderId="12" xfId="42" applyFont="1" applyFill="1" applyBorder="1" applyAlignment="1">
      <alignment horizontal="center" vertical="center" wrapText="1"/>
    </xf>
    <xf numFmtId="0" fontId="19" fillId="33" borderId="13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5" xfId="42" applyNumberFormat="1" applyFont="1" applyBorder="1" applyAlignment="1">
      <alignment horizontal="center"/>
    </xf>
    <xf numFmtId="0" fontId="23" fillId="0" borderId="15" xfId="4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34" borderId="15" xfId="42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0" xfId="42" applyNumberFormat="1" applyFont="1" applyBorder="1" applyAlignment="1">
      <alignment horizontal="center"/>
    </xf>
    <xf numFmtId="0" fontId="23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65" fontId="20" fillId="0" borderId="17" xfId="43" applyNumberFormat="1" applyFont="1" applyFill="1" applyBorder="1" applyAlignment="1">
      <alignment horizontal="center" vertical="center"/>
    </xf>
    <xf numFmtId="0" fontId="23" fillId="34" borderId="17" xfId="42" applyFont="1" applyFill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19" fillId="33" borderId="20" xfId="4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35" borderId="2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6" fontId="16" fillId="35" borderId="24" xfId="0" applyNumberFormat="1" applyFont="1" applyFill="1" applyBorder="1" applyAlignment="1">
      <alignment horizontal="center"/>
    </xf>
    <xf numFmtId="0" fontId="19" fillId="33" borderId="23" xfId="42" applyFont="1" applyFill="1" applyBorder="1" applyAlignment="1">
      <alignment horizontal="center" vertical="center" wrapText="1"/>
    </xf>
    <xf numFmtId="164" fontId="0" fillId="0" borderId="26" xfId="0" applyNumberFormat="1" applyFont="1" applyBorder="1" applyAlignment="1"/>
    <xf numFmtId="164" fontId="0" fillId="0" borderId="21" xfId="0" applyNumberFormat="1" applyFont="1" applyBorder="1" applyAlignment="1"/>
    <xf numFmtId="164" fontId="0" fillId="0" borderId="11" xfId="0" applyNumberFormat="1" applyFont="1" applyBorder="1" applyAlignment="1"/>
    <xf numFmtId="164" fontId="0" fillId="0" borderId="22" xfId="0" applyNumberFormat="1" applyFont="1" applyBorder="1" applyAlignment="1"/>
    <xf numFmtId="164" fontId="16" fillId="0" borderId="27" xfId="0" applyNumberFormat="1" applyFont="1" applyBorder="1" applyAlignment="1"/>
    <xf numFmtId="164" fontId="0" fillId="0" borderId="29" xfId="0" applyNumberFormat="1" applyFont="1" applyBorder="1" applyAlignment="1"/>
    <xf numFmtId="164" fontId="0" fillId="0" borderId="2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al_Sayfa1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workbookViewId="0">
      <selection activeCell="C43" sqref="C43"/>
    </sheetView>
  </sheetViews>
  <sheetFormatPr defaultColWidth="9.140625" defaultRowHeight="15" x14ac:dyDescent="0.25"/>
  <cols>
    <col min="1" max="1" width="5.140625" style="1" customWidth="1"/>
    <col min="2" max="2" width="10.42578125" style="1" customWidth="1"/>
    <col min="3" max="3" width="35.28515625" style="1" bestFit="1" customWidth="1"/>
    <col min="4" max="4" width="17.28515625" style="1" bestFit="1" customWidth="1"/>
    <col min="5" max="6" width="12.42578125" style="1" customWidth="1"/>
    <col min="7" max="8" width="14.85546875" style="1" customWidth="1"/>
    <col min="9" max="9" width="17.28515625" style="1" customWidth="1"/>
    <col min="10" max="10" width="14.42578125" style="7" customWidth="1"/>
    <col min="11" max="11" width="11.42578125" style="1" bestFit="1" customWidth="1"/>
    <col min="12" max="12" width="24.85546875" style="1" customWidth="1"/>
    <col min="13" max="16384" width="9.140625" style="1"/>
  </cols>
  <sheetData>
    <row r="1" spans="1:12" s="30" customFormat="1" ht="64.5" thickBot="1" x14ac:dyDescent="0.3">
      <c r="A1" s="8" t="s">
        <v>114</v>
      </c>
      <c r="B1" s="9" t="s">
        <v>120</v>
      </c>
      <c r="C1" s="9" t="s">
        <v>0</v>
      </c>
      <c r="D1" s="9" t="s">
        <v>1</v>
      </c>
      <c r="E1" s="9" t="s">
        <v>123</v>
      </c>
      <c r="F1" s="9" t="s">
        <v>124</v>
      </c>
      <c r="G1" s="9" t="s">
        <v>113</v>
      </c>
      <c r="H1" s="9" t="s">
        <v>115</v>
      </c>
      <c r="I1" s="9" t="s">
        <v>119</v>
      </c>
      <c r="J1" s="29" t="s">
        <v>122</v>
      </c>
      <c r="K1" s="34" t="s">
        <v>125</v>
      </c>
      <c r="L1" s="34" t="s">
        <v>121</v>
      </c>
    </row>
    <row r="2" spans="1:12" x14ac:dyDescent="0.25">
      <c r="A2" s="11" t="s">
        <v>71</v>
      </c>
      <c r="B2" s="12">
        <v>42060001</v>
      </c>
      <c r="C2" s="13" t="s">
        <v>2</v>
      </c>
      <c r="D2" s="13" t="s">
        <v>3</v>
      </c>
      <c r="E2" s="14" t="s">
        <v>69</v>
      </c>
      <c r="F2" s="15">
        <v>8</v>
      </c>
      <c r="G2" s="15"/>
      <c r="H2" s="15"/>
      <c r="I2" s="15"/>
      <c r="J2" s="25"/>
      <c r="K2" s="36">
        <f t="shared" ref="K2:K39" si="0">J2*F2</f>
        <v>0</v>
      </c>
      <c r="L2" s="35">
        <f>F2*J2</f>
        <v>0</v>
      </c>
    </row>
    <row r="3" spans="1:12" x14ac:dyDescent="0.25">
      <c r="A3" s="16" t="s">
        <v>72</v>
      </c>
      <c r="B3" s="17">
        <v>42060002</v>
      </c>
      <c r="C3" s="18" t="s">
        <v>4</v>
      </c>
      <c r="D3" s="18" t="s">
        <v>5</v>
      </c>
      <c r="E3" s="19" t="s">
        <v>69</v>
      </c>
      <c r="F3" s="6">
        <v>6</v>
      </c>
      <c r="G3" s="6"/>
      <c r="H3" s="6"/>
      <c r="I3" s="6"/>
      <c r="J3" s="26"/>
      <c r="K3" s="37">
        <f t="shared" si="0"/>
        <v>0</v>
      </c>
      <c r="L3" s="35">
        <f t="shared" ref="L3:L39" si="1">F3*J3</f>
        <v>0</v>
      </c>
    </row>
    <row r="4" spans="1:12" x14ac:dyDescent="0.25">
      <c r="A4" s="16" t="s">
        <v>73</v>
      </c>
      <c r="B4" s="17">
        <v>42060003</v>
      </c>
      <c r="C4" s="18" t="s">
        <v>6</v>
      </c>
      <c r="D4" s="18" t="s">
        <v>7</v>
      </c>
      <c r="E4" s="19" t="s">
        <v>69</v>
      </c>
      <c r="F4" s="6">
        <v>8</v>
      </c>
      <c r="G4" s="6"/>
      <c r="H4" s="6"/>
      <c r="I4" s="6"/>
      <c r="J4" s="26"/>
      <c r="K4" s="37">
        <f t="shared" si="0"/>
        <v>0</v>
      </c>
      <c r="L4" s="35">
        <f t="shared" si="1"/>
        <v>0</v>
      </c>
    </row>
    <row r="5" spans="1:12" x14ac:dyDescent="0.25">
      <c r="A5" s="16" t="s">
        <v>74</v>
      </c>
      <c r="B5" s="17">
        <v>42060004</v>
      </c>
      <c r="C5" s="18" t="s">
        <v>8</v>
      </c>
      <c r="D5" s="18" t="s">
        <v>9</v>
      </c>
      <c r="E5" s="19" t="s">
        <v>69</v>
      </c>
      <c r="F5" s="6">
        <v>6</v>
      </c>
      <c r="G5" s="6"/>
      <c r="H5" s="6"/>
      <c r="I5" s="6"/>
      <c r="J5" s="26"/>
      <c r="K5" s="37">
        <f t="shared" si="0"/>
        <v>0</v>
      </c>
      <c r="L5" s="35">
        <f t="shared" si="1"/>
        <v>0</v>
      </c>
    </row>
    <row r="6" spans="1:12" x14ac:dyDescent="0.25">
      <c r="A6" s="16" t="s">
        <v>75</v>
      </c>
      <c r="B6" s="17">
        <v>42060005</v>
      </c>
      <c r="C6" s="18" t="s">
        <v>10</v>
      </c>
      <c r="D6" s="18" t="s">
        <v>11</v>
      </c>
      <c r="E6" s="19" t="s">
        <v>69</v>
      </c>
      <c r="F6" s="6">
        <v>2</v>
      </c>
      <c r="G6" s="6"/>
      <c r="H6" s="6"/>
      <c r="I6" s="6"/>
      <c r="J6" s="26"/>
      <c r="K6" s="37">
        <f t="shared" si="0"/>
        <v>0</v>
      </c>
      <c r="L6" s="35">
        <f t="shared" si="1"/>
        <v>0</v>
      </c>
    </row>
    <row r="7" spans="1:12" x14ac:dyDescent="0.25">
      <c r="A7" s="16" t="s">
        <v>76</v>
      </c>
      <c r="B7" s="17">
        <v>42060006</v>
      </c>
      <c r="C7" s="18" t="s">
        <v>10</v>
      </c>
      <c r="D7" s="18" t="s">
        <v>12</v>
      </c>
      <c r="E7" s="19" t="s">
        <v>69</v>
      </c>
      <c r="F7" s="6">
        <v>2</v>
      </c>
      <c r="G7" s="6"/>
      <c r="H7" s="6"/>
      <c r="I7" s="6"/>
      <c r="J7" s="26"/>
      <c r="K7" s="37">
        <f t="shared" si="0"/>
        <v>0</v>
      </c>
      <c r="L7" s="35">
        <f t="shared" si="1"/>
        <v>0</v>
      </c>
    </row>
    <row r="8" spans="1:12" x14ac:dyDescent="0.25">
      <c r="A8" s="16" t="s">
        <v>77</v>
      </c>
      <c r="B8" s="17">
        <v>42060007</v>
      </c>
      <c r="C8" s="18" t="s">
        <v>13</v>
      </c>
      <c r="D8" s="18" t="s">
        <v>14</v>
      </c>
      <c r="E8" s="19" t="s">
        <v>69</v>
      </c>
      <c r="F8" s="6">
        <v>15</v>
      </c>
      <c r="G8" s="6"/>
      <c r="H8" s="6"/>
      <c r="I8" s="6"/>
      <c r="J8" s="26"/>
      <c r="K8" s="37">
        <f t="shared" si="0"/>
        <v>0</v>
      </c>
      <c r="L8" s="35">
        <f t="shared" si="1"/>
        <v>0</v>
      </c>
    </row>
    <row r="9" spans="1:12" x14ac:dyDescent="0.25">
      <c r="A9" s="16" t="s">
        <v>78</v>
      </c>
      <c r="B9" s="17">
        <v>42060008</v>
      </c>
      <c r="C9" s="18" t="s">
        <v>15</v>
      </c>
      <c r="D9" s="18" t="s">
        <v>16</v>
      </c>
      <c r="E9" s="19" t="s">
        <v>69</v>
      </c>
      <c r="F9" s="6">
        <v>6</v>
      </c>
      <c r="G9" s="6"/>
      <c r="H9" s="6"/>
      <c r="I9" s="6"/>
      <c r="J9" s="26"/>
      <c r="K9" s="37">
        <f t="shared" si="0"/>
        <v>0</v>
      </c>
      <c r="L9" s="35">
        <f t="shared" si="1"/>
        <v>0</v>
      </c>
    </row>
    <row r="10" spans="1:12" x14ac:dyDescent="0.25">
      <c r="A10" s="16" t="s">
        <v>79</v>
      </c>
      <c r="B10" s="17">
        <v>42060009</v>
      </c>
      <c r="C10" s="18" t="s">
        <v>13</v>
      </c>
      <c r="D10" s="18" t="s">
        <v>17</v>
      </c>
      <c r="E10" s="19" t="s">
        <v>69</v>
      </c>
      <c r="F10" s="6">
        <v>6</v>
      </c>
      <c r="G10" s="6"/>
      <c r="H10" s="6"/>
      <c r="I10" s="6"/>
      <c r="J10" s="26"/>
      <c r="K10" s="37">
        <f t="shared" si="0"/>
        <v>0</v>
      </c>
      <c r="L10" s="35">
        <f t="shared" si="1"/>
        <v>0</v>
      </c>
    </row>
    <row r="11" spans="1:12" x14ac:dyDescent="0.25">
      <c r="A11" s="16" t="s">
        <v>80</v>
      </c>
      <c r="B11" s="17">
        <v>42060010</v>
      </c>
      <c r="C11" s="18" t="s">
        <v>18</v>
      </c>
      <c r="D11" s="18" t="s">
        <v>19</v>
      </c>
      <c r="E11" s="19" t="s">
        <v>69</v>
      </c>
      <c r="F11" s="6">
        <v>15</v>
      </c>
      <c r="G11" s="6"/>
      <c r="H11" s="6"/>
      <c r="I11" s="6"/>
      <c r="J11" s="26"/>
      <c r="K11" s="37">
        <f t="shared" si="0"/>
        <v>0</v>
      </c>
      <c r="L11" s="35">
        <f t="shared" si="1"/>
        <v>0</v>
      </c>
    </row>
    <row r="12" spans="1:12" x14ac:dyDescent="0.25">
      <c r="A12" s="16" t="s">
        <v>81</v>
      </c>
      <c r="B12" s="17">
        <v>42060011</v>
      </c>
      <c r="C12" s="18" t="s">
        <v>20</v>
      </c>
      <c r="D12" s="18" t="s">
        <v>21</v>
      </c>
      <c r="E12" s="19" t="s">
        <v>69</v>
      </c>
      <c r="F12" s="6">
        <v>2</v>
      </c>
      <c r="G12" s="6"/>
      <c r="H12" s="6"/>
      <c r="I12" s="6"/>
      <c r="J12" s="26"/>
      <c r="K12" s="37">
        <f t="shared" si="0"/>
        <v>0</v>
      </c>
      <c r="L12" s="35">
        <f t="shared" si="1"/>
        <v>0</v>
      </c>
    </row>
    <row r="13" spans="1:12" x14ac:dyDescent="0.25">
      <c r="A13" s="16" t="s">
        <v>82</v>
      </c>
      <c r="B13" s="17">
        <v>42060012</v>
      </c>
      <c r="C13" s="18" t="s">
        <v>22</v>
      </c>
      <c r="D13" s="18" t="s">
        <v>23</v>
      </c>
      <c r="E13" s="19" t="s">
        <v>69</v>
      </c>
      <c r="F13" s="6">
        <v>2</v>
      </c>
      <c r="G13" s="6"/>
      <c r="H13" s="6"/>
      <c r="I13" s="6"/>
      <c r="J13" s="26"/>
      <c r="K13" s="37">
        <f t="shared" si="0"/>
        <v>0</v>
      </c>
      <c r="L13" s="35">
        <f t="shared" si="1"/>
        <v>0</v>
      </c>
    </row>
    <row r="14" spans="1:12" x14ac:dyDescent="0.25">
      <c r="A14" s="16" t="s">
        <v>83</v>
      </c>
      <c r="B14" s="17">
        <v>42060013</v>
      </c>
      <c r="C14" s="18" t="s">
        <v>24</v>
      </c>
      <c r="D14" s="18" t="s">
        <v>25</v>
      </c>
      <c r="E14" s="19" t="s">
        <v>69</v>
      </c>
      <c r="F14" s="6">
        <v>2</v>
      </c>
      <c r="G14" s="6"/>
      <c r="H14" s="6"/>
      <c r="I14" s="6"/>
      <c r="J14" s="26"/>
      <c r="K14" s="37">
        <f t="shared" si="0"/>
        <v>0</v>
      </c>
      <c r="L14" s="35">
        <f t="shared" si="1"/>
        <v>0</v>
      </c>
    </row>
    <row r="15" spans="1:12" x14ac:dyDescent="0.25">
      <c r="A15" s="16" t="s">
        <v>84</v>
      </c>
      <c r="B15" s="17">
        <v>42060014</v>
      </c>
      <c r="C15" s="18" t="s">
        <v>13</v>
      </c>
      <c r="D15" s="18" t="s">
        <v>26</v>
      </c>
      <c r="E15" s="19" t="s">
        <v>69</v>
      </c>
      <c r="F15" s="6">
        <v>2</v>
      </c>
      <c r="G15" s="6"/>
      <c r="H15" s="6"/>
      <c r="I15" s="6"/>
      <c r="J15" s="26"/>
      <c r="K15" s="37">
        <f t="shared" si="0"/>
        <v>0</v>
      </c>
      <c r="L15" s="35">
        <f t="shared" si="1"/>
        <v>0</v>
      </c>
    </row>
    <row r="16" spans="1:12" x14ac:dyDescent="0.25">
      <c r="A16" s="16" t="s">
        <v>85</v>
      </c>
      <c r="B16" s="17">
        <v>42060015</v>
      </c>
      <c r="C16" s="18" t="s">
        <v>27</v>
      </c>
      <c r="D16" s="18" t="s">
        <v>28</v>
      </c>
      <c r="E16" s="19" t="s">
        <v>69</v>
      </c>
      <c r="F16" s="6">
        <v>14</v>
      </c>
      <c r="G16" s="6"/>
      <c r="H16" s="6"/>
      <c r="I16" s="6"/>
      <c r="J16" s="26"/>
      <c r="K16" s="37">
        <f t="shared" si="0"/>
        <v>0</v>
      </c>
      <c r="L16" s="35">
        <f t="shared" si="1"/>
        <v>0</v>
      </c>
    </row>
    <row r="17" spans="1:12" x14ac:dyDescent="0.25">
      <c r="A17" s="16" t="s">
        <v>86</v>
      </c>
      <c r="B17" s="17">
        <v>42060016</v>
      </c>
      <c r="C17" s="18" t="s">
        <v>29</v>
      </c>
      <c r="D17" s="18" t="s">
        <v>30</v>
      </c>
      <c r="E17" s="19" t="s">
        <v>69</v>
      </c>
      <c r="F17" s="6">
        <v>5</v>
      </c>
      <c r="G17" s="6"/>
      <c r="H17" s="6"/>
      <c r="I17" s="6"/>
      <c r="J17" s="26"/>
      <c r="K17" s="37">
        <f t="shared" si="0"/>
        <v>0</v>
      </c>
      <c r="L17" s="35">
        <f t="shared" si="1"/>
        <v>0</v>
      </c>
    </row>
    <row r="18" spans="1:12" x14ac:dyDescent="0.25">
      <c r="A18" s="16" t="s">
        <v>87</v>
      </c>
      <c r="B18" s="17">
        <v>42060017</v>
      </c>
      <c r="C18" s="18" t="s">
        <v>31</v>
      </c>
      <c r="D18" s="18" t="s">
        <v>32</v>
      </c>
      <c r="E18" s="19" t="s">
        <v>69</v>
      </c>
      <c r="F18" s="6">
        <v>4</v>
      </c>
      <c r="G18" s="6"/>
      <c r="H18" s="6"/>
      <c r="I18" s="6"/>
      <c r="J18" s="26"/>
      <c r="K18" s="37">
        <f t="shared" si="0"/>
        <v>0</v>
      </c>
      <c r="L18" s="35">
        <f t="shared" si="1"/>
        <v>0</v>
      </c>
    </row>
    <row r="19" spans="1:12" x14ac:dyDescent="0.25">
      <c r="A19" s="16" t="s">
        <v>88</v>
      </c>
      <c r="B19" s="17">
        <v>42060018</v>
      </c>
      <c r="C19" s="18" t="s">
        <v>33</v>
      </c>
      <c r="D19" s="18" t="s">
        <v>34</v>
      </c>
      <c r="E19" s="19" t="s">
        <v>69</v>
      </c>
      <c r="F19" s="6">
        <v>4</v>
      </c>
      <c r="G19" s="6"/>
      <c r="H19" s="6"/>
      <c r="I19" s="6"/>
      <c r="J19" s="26"/>
      <c r="K19" s="37">
        <f t="shared" si="0"/>
        <v>0</v>
      </c>
      <c r="L19" s="35">
        <f t="shared" si="1"/>
        <v>0</v>
      </c>
    </row>
    <row r="20" spans="1:12" x14ac:dyDescent="0.25">
      <c r="A20" s="16" t="s">
        <v>89</v>
      </c>
      <c r="B20" s="17">
        <v>42060019</v>
      </c>
      <c r="C20" s="18" t="s">
        <v>35</v>
      </c>
      <c r="D20" s="18" t="s">
        <v>36</v>
      </c>
      <c r="E20" s="19" t="s">
        <v>69</v>
      </c>
      <c r="F20" s="6">
        <v>2</v>
      </c>
      <c r="G20" s="6"/>
      <c r="H20" s="6"/>
      <c r="I20" s="6"/>
      <c r="J20" s="26"/>
      <c r="K20" s="37">
        <f t="shared" si="0"/>
        <v>0</v>
      </c>
      <c r="L20" s="35">
        <f t="shared" si="1"/>
        <v>0</v>
      </c>
    </row>
    <row r="21" spans="1:12" x14ac:dyDescent="0.25">
      <c r="A21" s="16" t="s">
        <v>90</v>
      </c>
      <c r="B21" s="17">
        <v>42060020</v>
      </c>
      <c r="C21" s="18" t="s">
        <v>35</v>
      </c>
      <c r="D21" s="18" t="s">
        <v>37</v>
      </c>
      <c r="E21" s="19" t="s">
        <v>69</v>
      </c>
      <c r="F21" s="6">
        <v>2</v>
      </c>
      <c r="G21" s="6"/>
      <c r="H21" s="6"/>
      <c r="I21" s="6"/>
      <c r="J21" s="26"/>
      <c r="K21" s="37">
        <f t="shared" si="0"/>
        <v>0</v>
      </c>
      <c r="L21" s="35">
        <f t="shared" si="1"/>
        <v>0</v>
      </c>
    </row>
    <row r="22" spans="1:12" x14ac:dyDescent="0.25">
      <c r="A22" s="16" t="s">
        <v>91</v>
      </c>
      <c r="B22" s="17">
        <v>42060021</v>
      </c>
      <c r="C22" s="18" t="s">
        <v>38</v>
      </c>
      <c r="D22" s="18" t="s">
        <v>39</v>
      </c>
      <c r="E22" s="19" t="s">
        <v>69</v>
      </c>
      <c r="F22" s="6">
        <v>2</v>
      </c>
      <c r="G22" s="6"/>
      <c r="H22" s="6"/>
      <c r="I22" s="6"/>
      <c r="J22" s="26"/>
      <c r="K22" s="37">
        <f t="shared" si="0"/>
        <v>0</v>
      </c>
      <c r="L22" s="35">
        <f t="shared" si="1"/>
        <v>0</v>
      </c>
    </row>
    <row r="23" spans="1:12" x14ac:dyDescent="0.25">
      <c r="A23" s="16" t="s">
        <v>92</v>
      </c>
      <c r="B23" s="17">
        <v>42060022</v>
      </c>
      <c r="C23" s="18" t="s">
        <v>10</v>
      </c>
      <c r="D23" s="18" t="s">
        <v>40</v>
      </c>
      <c r="E23" s="19" t="s">
        <v>69</v>
      </c>
      <c r="F23" s="6">
        <v>2</v>
      </c>
      <c r="G23" s="6"/>
      <c r="H23" s="6"/>
      <c r="I23" s="6"/>
      <c r="J23" s="26"/>
      <c r="K23" s="37">
        <f t="shared" si="0"/>
        <v>0</v>
      </c>
      <c r="L23" s="35">
        <f t="shared" si="1"/>
        <v>0</v>
      </c>
    </row>
    <row r="24" spans="1:12" x14ac:dyDescent="0.25">
      <c r="A24" s="16" t="s">
        <v>93</v>
      </c>
      <c r="B24" s="17">
        <v>42060023</v>
      </c>
      <c r="C24" s="18" t="s">
        <v>41</v>
      </c>
      <c r="D24" s="18" t="s">
        <v>42</v>
      </c>
      <c r="E24" s="19" t="s">
        <v>69</v>
      </c>
      <c r="F24" s="6">
        <v>2</v>
      </c>
      <c r="G24" s="6"/>
      <c r="H24" s="6"/>
      <c r="I24" s="6"/>
      <c r="J24" s="26"/>
      <c r="K24" s="37">
        <f t="shared" si="0"/>
        <v>0</v>
      </c>
      <c r="L24" s="35">
        <f t="shared" si="1"/>
        <v>0</v>
      </c>
    </row>
    <row r="25" spans="1:12" x14ac:dyDescent="0.25">
      <c r="A25" s="16" t="s">
        <v>94</v>
      </c>
      <c r="B25" s="17">
        <v>42060024</v>
      </c>
      <c r="C25" s="18" t="s">
        <v>43</v>
      </c>
      <c r="D25" s="18" t="s">
        <v>44</v>
      </c>
      <c r="E25" s="19" t="s">
        <v>69</v>
      </c>
      <c r="F25" s="6">
        <v>5</v>
      </c>
      <c r="G25" s="6"/>
      <c r="H25" s="6"/>
      <c r="I25" s="6"/>
      <c r="J25" s="26"/>
      <c r="K25" s="37">
        <f t="shared" si="0"/>
        <v>0</v>
      </c>
      <c r="L25" s="35">
        <f t="shared" si="1"/>
        <v>0</v>
      </c>
    </row>
    <row r="26" spans="1:12" x14ac:dyDescent="0.25">
      <c r="A26" s="16" t="s">
        <v>95</v>
      </c>
      <c r="B26" s="17">
        <v>42060025</v>
      </c>
      <c r="C26" s="18" t="s">
        <v>45</v>
      </c>
      <c r="D26" s="18" t="s">
        <v>46</v>
      </c>
      <c r="E26" s="19" t="s">
        <v>69</v>
      </c>
      <c r="F26" s="6">
        <v>5</v>
      </c>
      <c r="G26" s="6"/>
      <c r="H26" s="6"/>
      <c r="I26" s="6"/>
      <c r="J26" s="26"/>
      <c r="K26" s="37">
        <f t="shared" si="0"/>
        <v>0</v>
      </c>
      <c r="L26" s="35">
        <f t="shared" si="1"/>
        <v>0</v>
      </c>
    </row>
    <row r="27" spans="1:12" x14ac:dyDescent="0.25">
      <c r="A27" s="16" t="s">
        <v>96</v>
      </c>
      <c r="B27" s="17">
        <v>42060026</v>
      </c>
      <c r="C27" s="18" t="s">
        <v>47</v>
      </c>
      <c r="D27" s="18" t="s">
        <v>48</v>
      </c>
      <c r="E27" s="19" t="s">
        <v>69</v>
      </c>
      <c r="F27" s="6">
        <v>2</v>
      </c>
      <c r="G27" s="6"/>
      <c r="H27" s="6"/>
      <c r="I27" s="6"/>
      <c r="J27" s="26"/>
      <c r="K27" s="37">
        <f t="shared" si="0"/>
        <v>0</v>
      </c>
      <c r="L27" s="35">
        <f t="shared" si="1"/>
        <v>0</v>
      </c>
    </row>
    <row r="28" spans="1:12" x14ac:dyDescent="0.25">
      <c r="A28" s="16" t="s">
        <v>97</v>
      </c>
      <c r="B28" s="17">
        <v>42060027</v>
      </c>
      <c r="C28" s="18" t="s">
        <v>49</v>
      </c>
      <c r="D28" s="18" t="s">
        <v>50</v>
      </c>
      <c r="E28" s="19" t="s">
        <v>69</v>
      </c>
      <c r="F28" s="6">
        <v>5</v>
      </c>
      <c r="G28" s="6"/>
      <c r="H28" s="6"/>
      <c r="I28" s="6"/>
      <c r="J28" s="26"/>
      <c r="K28" s="37">
        <f t="shared" si="0"/>
        <v>0</v>
      </c>
      <c r="L28" s="35">
        <f t="shared" si="1"/>
        <v>0</v>
      </c>
    </row>
    <row r="29" spans="1:12" x14ac:dyDescent="0.25">
      <c r="A29" s="16" t="s">
        <v>98</v>
      </c>
      <c r="B29" s="17">
        <v>42060029</v>
      </c>
      <c r="C29" s="18" t="s">
        <v>51</v>
      </c>
      <c r="D29" s="18" t="s">
        <v>52</v>
      </c>
      <c r="E29" s="19" t="s">
        <v>69</v>
      </c>
      <c r="F29" s="6">
        <v>15</v>
      </c>
      <c r="G29" s="6"/>
      <c r="H29" s="6"/>
      <c r="I29" s="6"/>
      <c r="J29" s="26"/>
      <c r="K29" s="37">
        <f t="shared" si="0"/>
        <v>0</v>
      </c>
      <c r="L29" s="35">
        <f t="shared" si="1"/>
        <v>0</v>
      </c>
    </row>
    <row r="30" spans="1:12" x14ac:dyDescent="0.25">
      <c r="A30" s="16" t="s">
        <v>99</v>
      </c>
      <c r="B30" s="17">
        <v>42060030</v>
      </c>
      <c r="C30" s="18" t="s">
        <v>53</v>
      </c>
      <c r="D30" s="18" t="s">
        <v>54</v>
      </c>
      <c r="E30" s="19" t="s">
        <v>69</v>
      </c>
      <c r="F30" s="6">
        <v>9</v>
      </c>
      <c r="G30" s="6"/>
      <c r="H30" s="6"/>
      <c r="I30" s="6"/>
      <c r="J30" s="26"/>
      <c r="K30" s="37">
        <f t="shared" si="0"/>
        <v>0</v>
      </c>
      <c r="L30" s="35">
        <f t="shared" si="1"/>
        <v>0</v>
      </c>
    </row>
    <row r="31" spans="1:12" x14ac:dyDescent="0.25">
      <c r="A31" s="16" t="s">
        <v>100</v>
      </c>
      <c r="B31" s="17">
        <v>42060031</v>
      </c>
      <c r="C31" s="18" t="s">
        <v>55</v>
      </c>
      <c r="D31" s="18" t="s">
        <v>56</v>
      </c>
      <c r="E31" s="19" t="s">
        <v>69</v>
      </c>
      <c r="F31" s="6">
        <v>15</v>
      </c>
      <c r="G31" s="6"/>
      <c r="H31" s="6"/>
      <c r="I31" s="6"/>
      <c r="J31" s="26"/>
      <c r="K31" s="37">
        <f t="shared" si="0"/>
        <v>0</v>
      </c>
      <c r="L31" s="35">
        <f t="shared" si="1"/>
        <v>0</v>
      </c>
    </row>
    <row r="32" spans="1:12" x14ac:dyDescent="0.25">
      <c r="A32" s="16" t="s">
        <v>101</v>
      </c>
      <c r="B32" s="17">
        <v>42060032</v>
      </c>
      <c r="C32" s="18" t="s">
        <v>57</v>
      </c>
      <c r="D32" s="18" t="s">
        <v>58</v>
      </c>
      <c r="E32" s="19" t="s">
        <v>69</v>
      </c>
      <c r="F32" s="6">
        <v>1</v>
      </c>
      <c r="G32" s="6"/>
      <c r="H32" s="6"/>
      <c r="I32" s="6"/>
      <c r="J32" s="26"/>
      <c r="K32" s="37">
        <f t="shared" si="0"/>
        <v>0</v>
      </c>
      <c r="L32" s="35">
        <f t="shared" si="1"/>
        <v>0</v>
      </c>
    </row>
    <row r="33" spans="1:12" x14ac:dyDescent="0.25">
      <c r="A33" s="16" t="s">
        <v>102</v>
      </c>
      <c r="B33" s="17">
        <v>42060033</v>
      </c>
      <c r="C33" s="18" t="s">
        <v>59</v>
      </c>
      <c r="D33" s="18" t="s">
        <v>60</v>
      </c>
      <c r="E33" s="19" t="s">
        <v>69</v>
      </c>
      <c r="F33" s="6">
        <v>5</v>
      </c>
      <c r="G33" s="6"/>
      <c r="H33" s="6"/>
      <c r="I33" s="6"/>
      <c r="J33" s="26"/>
      <c r="K33" s="37">
        <f t="shared" si="0"/>
        <v>0</v>
      </c>
      <c r="L33" s="35">
        <f t="shared" si="1"/>
        <v>0</v>
      </c>
    </row>
    <row r="34" spans="1:12" x14ac:dyDescent="0.25">
      <c r="A34" s="16" t="s">
        <v>103</v>
      </c>
      <c r="B34" s="17">
        <v>42060034</v>
      </c>
      <c r="C34" s="18" t="s">
        <v>61</v>
      </c>
      <c r="D34" s="18" t="s">
        <v>62</v>
      </c>
      <c r="E34" s="19" t="s">
        <v>69</v>
      </c>
      <c r="F34" s="6">
        <v>2</v>
      </c>
      <c r="G34" s="6"/>
      <c r="H34" s="6"/>
      <c r="I34" s="6"/>
      <c r="J34" s="26"/>
      <c r="K34" s="37">
        <f t="shared" si="0"/>
        <v>0</v>
      </c>
      <c r="L34" s="35">
        <f t="shared" si="1"/>
        <v>0</v>
      </c>
    </row>
    <row r="35" spans="1:12" x14ac:dyDescent="0.25">
      <c r="A35" s="16" t="s">
        <v>104</v>
      </c>
      <c r="B35" s="17">
        <v>42060035</v>
      </c>
      <c r="C35" s="18" t="s">
        <v>63</v>
      </c>
      <c r="D35" s="18" t="s">
        <v>64</v>
      </c>
      <c r="E35" s="19" t="s">
        <v>69</v>
      </c>
      <c r="F35" s="6">
        <v>6</v>
      </c>
      <c r="G35" s="6"/>
      <c r="H35" s="6"/>
      <c r="I35" s="6"/>
      <c r="J35" s="26"/>
      <c r="K35" s="37">
        <f t="shared" si="0"/>
        <v>0</v>
      </c>
      <c r="L35" s="35">
        <f t="shared" si="1"/>
        <v>0</v>
      </c>
    </row>
    <row r="36" spans="1:12" x14ac:dyDescent="0.25">
      <c r="A36" s="16" t="s">
        <v>105</v>
      </c>
      <c r="B36" s="17">
        <v>42060036</v>
      </c>
      <c r="C36" s="18" t="s">
        <v>65</v>
      </c>
      <c r="D36" s="18" t="s">
        <v>66</v>
      </c>
      <c r="E36" s="19" t="s">
        <v>69</v>
      </c>
      <c r="F36" s="6">
        <v>15</v>
      </c>
      <c r="G36" s="6"/>
      <c r="H36" s="6"/>
      <c r="I36" s="6"/>
      <c r="J36" s="26"/>
      <c r="K36" s="37">
        <f t="shared" si="0"/>
        <v>0</v>
      </c>
      <c r="L36" s="35">
        <f t="shared" si="1"/>
        <v>0</v>
      </c>
    </row>
    <row r="37" spans="1:12" x14ac:dyDescent="0.25">
      <c r="A37" s="16" t="s">
        <v>106</v>
      </c>
      <c r="B37" s="17">
        <v>42060037</v>
      </c>
      <c r="C37" s="18" t="s">
        <v>67</v>
      </c>
      <c r="D37" s="18" t="s">
        <v>68</v>
      </c>
      <c r="E37" s="19" t="s">
        <v>69</v>
      </c>
      <c r="F37" s="6">
        <v>15</v>
      </c>
      <c r="G37" s="6"/>
      <c r="H37" s="6"/>
      <c r="I37" s="6"/>
      <c r="J37" s="26"/>
      <c r="K37" s="37">
        <f t="shared" si="0"/>
        <v>0</v>
      </c>
      <c r="L37" s="35">
        <f t="shared" si="1"/>
        <v>0</v>
      </c>
    </row>
    <row r="38" spans="1:12" x14ac:dyDescent="0.25">
      <c r="A38" s="10" t="s">
        <v>111</v>
      </c>
      <c r="B38" s="4">
        <v>42880002</v>
      </c>
      <c r="C38" s="4" t="s">
        <v>109</v>
      </c>
      <c r="D38" s="5" t="s">
        <v>107</v>
      </c>
      <c r="E38" s="4" t="s">
        <v>69</v>
      </c>
      <c r="F38" s="6">
        <v>15</v>
      </c>
      <c r="G38" s="6"/>
      <c r="H38" s="6"/>
      <c r="I38" s="6"/>
      <c r="J38" s="27"/>
      <c r="K38" s="37">
        <f t="shared" si="0"/>
        <v>0</v>
      </c>
      <c r="L38" s="35">
        <f t="shared" si="1"/>
        <v>0</v>
      </c>
    </row>
    <row r="39" spans="1:12" ht="15.75" thickBot="1" x14ac:dyDescent="0.3">
      <c r="A39" s="21" t="s">
        <v>112</v>
      </c>
      <c r="B39" s="22">
        <v>42880001</v>
      </c>
      <c r="C39" s="22" t="s">
        <v>110</v>
      </c>
      <c r="D39" s="23" t="s">
        <v>108</v>
      </c>
      <c r="E39" s="22" t="s">
        <v>69</v>
      </c>
      <c r="F39" s="24">
        <v>2</v>
      </c>
      <c r="G39" s="24"/>
      <c r="H39" s="24"/>
      <c r="I39" s="24"/>
      <c r="J39" s="28"/>
      <c r="K39" s="38">
        <f t="shared" si="0"/>
        <v>0</v>
      </c>
      <c r="L39" s="40">
        <f t="shared" si="1"/>
        <v>0</v>
      </c>
    </row>
    <row r="40" spans="1:12" ht="15.75" thickBot="1" x14ac:dyDescent="0.3">
      <c r="A40" s="44" t="s">
        <v>70</v>
      </c>
      <c r="B40" s="45"/>
      <c r="C40" s="45"/>
      <c r="D40" s="45"/>
      <c r="E40" s="32" t="s">
        <v>69</v>
      </c>
      <c r="F40" s="20">
        <f>SUM(F2:F39)</f>
        <v>236</v>
      </c>
      <c r="G40" s="31"/>
      <c r="H40" s="31"/>
      <c r="I40" s="31"/>
      <c r="J40" s="33"/>
      <c r="K40" s="39">
        <f>SUM(K2:K39)</f>
        <v>0</v>
      </c>
      <c r="L40" s="41">
        <f>SUM(L2:L39)</f>
        <v>0</v>
      </c>
    </row>
    <row r="41" spans="1:12" x14ac:dyDescent="0.25">
      <c r="B41" s="2"/>
      <c r="C41" s="2"/>
      <c r="D41" s="3"/>
    </row>
    <row r="42" spans="1:12" x14ac:dyDescent="0.25">
      <c r="B42" s="2"/>
      <c r="C42" s="2"/>
      <c r="D42" s="3"/>
    </row>
    <row r="45" spans="1:12" x14ac:dyDescent="0.25">
      <c r="A45" s="42" t="s">
        <v>116</v>
      </c>
      <c r="B45" s="42"/>
      <c r="C45" s="42"/>
      <c r="D45" s="42"/>
      <c r="H45" s="43" t="s">
        <v>117</v>
      </c>
      <c r="I45" s="43"/>
      <c r="J45" s="43"/>
      <c r="K45" s="43"/>
    </row>
    <row r="46" spans="1:12" x14ac:dyDescent="0.25">
      <c r="H46" s="43" t="s">
        <v>118</v>
      </c>
      <c r="I46" s="43"/>
      <c r="J46" s="43"/>
      <c r="K46" s="43"/>
    </row>
  </sheetData>
  <mergeCells count="4">
    <mergeCell ref="A45:D45"/>
    <mergeCell ref="H45:K45"/>
    <mergeCell ref="H46:K46"/>
    <mergeCell ref="A40:D4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2018-02-19T11:38:17Z</dcterms:created>
  <dcterms:modified xsi:type="dcterms:W3CDTF">2018-02-19T11:38:19Z</dcterms:modified>
</cp:coreProperties>
</file>