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3265" windowHeight="12525"/>
  </bookViews>
  <sheets>
    <sheet name="Összesítés" sheetId="1" r:id="rId1"/>
  </sheets>
  <definedNames>
    <definedName name="_xlnm._FilterDatabase" localSheetId="0" hidden="1">Összesítés!$C$1:$N$63</definedName>
    <definedName name="_xlnm.Print_Titles" localSheetId="0">Összesítés!$1:$1</definedName>
  </definedNames>
  <calcPr calcId="162913"/>
</workbook>
</file>

<file path=xl/calcChain.xml><?xml version="1.0" encoding="utf-8"?>
<calcChain xmlns="http://schemas.openxmlformats.org/spreadsheetml/2006/main">
  <c r="J64" i="1" l="1"/>
  <c r="H63" i="1" l="1"/>
  <c r="J14" i="1"/>
  <c r="J13" i="1"/>
  <c r="J12" i="1"/>
  <c r="J11" i="1"/>
  <c r="J10" i="1"/>
  <c r="J9" i="1"/>
  <c r="J8" i="1"/>
  <c r="J7" i="1"/>
  <c r="J6" i="1"/>
  <c r="J5" i="1"/>
  <c r="J4" i="1"/>
  <c r="J3" i="1"/>
  <c r="J62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</calcChain>
</file>

<file path=xl/sharedStrings.xml><?xml version="1.0" encoding="utf-8"?>
<sst xmlns="http://schemas.openxmlformats.org/spreadsheetml/2006/main" count="318" uniqueCount="245">
  <si>
    <t>000000000042000001</t>
  </si>
  <si>
    <t>Motortartó bak</t>
  </si>
  <si>
    <t>1019005AA</t>
  </si>
  <si>
    <t>000000000042000002</t>
  </si>
  <si>
    <t>1019006AA</t>
  </si>
  <si>
    <t>000000000042020003</t>
  </si>
  <si>
    <t>Főtengely fogaskerék</t>
  </si>
  <si>
    <t>1010356AA</t>
  </si>
  <si>
    <t>000000000042020008</t>
  </si>
  <si>
    <t>Lendkerék</t>
  </si>
  <si>
    <t>1010375AA</t>
  </si>
  <si>
    <t>000000000042020009</t>
  </si>
  <si>
    <t>Lendkerék fogaskerék gyűrűvel</t>
  </si>
  <si>
    <t>1010380AA</t>
  </si>
  <si>
    <t>000000000042020010</t>
  </si>
  <si>
    <t>Ékszíjtárcsa</t>
  </si>
  <si>
    <t>1010385AA</t>
  </si>
  <si>
    <t>000000000042030017</t>
  </si>
  <si>
    <t>Hajtókar</t>
  </si>
  <si>
    <t>1017016AA</t>
  </si>
  <si>
    <t>000000000042030018</t>
  </si>
  <si>
    <t>Siklócsapágy készlet</t>
  </si>
  <si>
    <t>1017017AA</t>
  </si>
  <si>
    <t>000000000042040001</t>
  </si>
  <si>
    <t>Hengerfej leszorító csavar</t>
  </si>
  <si>
    <t>1010292AA</t>
  </si>
  <si>
    <t>000000000042040002</t>
  </si>
  <si>
    <t>1010293AA</t>
  </si>
  <si>
    <t>000000000042040004</t>
  </si>
  <si>
    <t>Bemenő csonk</t>
  </si>
  <si>
    <t>1010345AA</t>
  </si>
  <si>
    <t>000000000042040005</t>
  </si>
  <si>
    <t>Turbófeltöltő kimeneti tömlő</t>
  </si>
  <si>
    <t>1015119AA</t>
  </si>
  <si>
    <t>000000000042040006</t>
  </si>
  <si>
    <t>1015126AA</t>
  </si>
  <si>
    <t>000000000042040007</t>
  </si>
  <si>
    <t>Turbófeltöltő bemeneti könyök</t>
  </si>
  <si>
    <t>1015174AA</t>
  </si>
  <si>
    <t>000000000042050004</t>
  </si>
  <si>
    <t>Olajteknő leeresztő csavar</t>
  </si>
  <si>
    <t>1010235AA</t>
  </si>
  <si>
    <t>000000000042050005</t>
  </si>
  <si>
    <t>Olajbeöntő nyílás tömítés</t>
  </si>
  <si>
    <t>1010313AA</t>
  </si>
  <si>
    <t>000000000042050006</t>
  </si>
  <si>
    <t>Kartergáz szellőztető csatlakozó csonk</t>
  </si>
  <si>
    <t>1015147AA</t>
  </si>
  <si>
    <t>000000000042050008</t>
  </si>
  <si>
    <t>Karterszűrő egység</t>
  </si>
  <si>
    <t>42568767 IVECO</t>
  </si>
  <si>
    <t>000000000042050007</t>
  </si>
  <si>
    <t>Kartergáz szűrő</t>
  </si>
  <si>
    <t>504371134 IVECO</t>
  </si>
  <si>
    <t>000000000042090001</t>
  </si>
  <si>
    <t>Szíjfeszítő</t>
  </si>
  <si>
    <t>1010533AA</t>
  </si>
  <si>
    <t>000000000042090002</t>
  </si>
  <si>
    <t>1010534AA</t>
  </si>
  <si>
    <t>000000000042090003</t>
  </si>
  <si>
    <t>Szíjfeszítő görgő</t>
  </si>
  <si>
    <t>1010535AA</t>
  </si>
  <si>
    <t>000000000042090004</t>
  </si>
  <si>
    <t>Feszítőtárcsa</t>
  </si>
  <si>
    <t>1030122AA</t>
  </si>
  <si>
    <t>000000000042460002</t>
  </si>
  <si>
    <t>Kipufogócsonk</t>
  </si>
  <si>
    <t>1015033AA</t>
  </si>
  <si>
    <t>000000000042460005</t>
  </si>
  <si>
    <t>Üzemanyag tartály műanyag</t>
  </si>
  <si>
    <t>1031041AA</t>
  </si>
  <si>
    <t>000000000042460003</t>
  </si>
  <si>
    <t>Flexibilis kipufogócső</t>
  </si>
  <si>
    <t>1 M, BELSŐ ÁTM.30 MM</t>
  </si>
  <si>
    <t>1010405AA</t>
  </si>
  <si>
    <t>000000000042740002</t>
  </si>
  <si>
    <t>Üzemanyag szivattyú</t>
  </si>
  <si>
    <t>1010605AA</t>
  </si>
  <si>
    <t>000000000042750004</t>
  </si>
  <si>
    <t>Fúvóka</t>
  </si>
  <si>
    <t>1010219AA</t>
  </si>
  <si>
    <t>000000000042750006</t>
  </si>
  <si>
    <t>Adblue szivattyú</t>
  </si>
  <si>
    <t>1010404AA</t>
  </si>
  <si>
    <t>000000000042750007</t>
  </si>
  <si>
    <t>Nagynyomású befecskendező cső</t>
  </si>
  <si>
    <t>1010406AA</t>
  </si>
  <si>
    <t>000000000042750008</t>
  </si>
  <si>
    <t>Nyomáscsökkentő szelep</t>
  </si>
  <si>
    <t>1010407AA</t>
  </si>
  <si>
    <t>000000000042750009</t>
  </si>
  <si>
    <t>Nyomócső</t>
  </si>
  <si>
    <t>1010409AA</t>
  </si>
  <si>
    <t>000000000042750010</t>
  </si>
  <si>
    <t>1010410AA</t>
  </si>
  <si>
    <t>000000000042750011</t>
  </si>
  <si>
    <t>1010411AA</t>
  </si>
  <si>
    <t>000000000042750012</t>
  </si>
  <si>
    <t>Üzemanyag cső</t>
  </si>
  <si>
    <t>1010417AA</t>
  </si>
  <si>
    <t>000000000042750014</t>
  </si>
  <si>
    <t>Konzol</t>
  </si>
  <si>
    <t>1010456AA</t>
  </si>
  <si>
    <t>000000000042750015</t>
  </si>
  <si>
    <t>Szabályzószelep</t>
  </si>
  <si>
    <t>1010457AA</t>
  </si>
  <si>
    <t>000000000042750016</t>
  </si>
  <si>
    <t>1010463AA</t>
  </si>
  <si>
    <t>000000000042750017</t>
  </si>
  <si>
    <t>1010464AA</t>
  </si>
  <si>
    <t>000000000042750018</t>
  </si>
  <si>
    <t>1010465AA</t>
  </si>
  <si>
    <t>Tömítés</t>
  </si>
  <si>
    <t>000000000042750021</t>
  </si>
  <si>
    <t>Adblue-hoz U alakú cső</t>
  </si>
  <si>
    <t>1030066AA</t>
  </si>
  <si>
    <t>000000000042750022</t>
  </si>
  <si>
    <t>Üzemanyag vezeték</t>
  </si>
  <si>
    <t>1030077AA</t>
  </si>
  <si>
    <t>000000000042750023</t>
  </si>
  <si>
    <t>1030078AA</t>
  </si>
  <si>
    <t>000000000042750024</t>
  </si>
  <si>
    <t>Üzemanyagszűrő kézi pumpával</t>
  </si>
  <si>
    <t>1031032AA</t>
  </si>
  <si>
    <t>000000000042750025</t>
  </si>
  <si>
    <t>Adblue tartályba visszatérő vezeték</t>
  </si>
  <si>
    <t>7021083AA</t>
  </si>
  <si>
    <t>000000000042750026</t>
  </si>
  <si>
    <t>Adblue nyomócső készlet</t>
  </si>
  <si>
    <t>7510135AA</t>
  </si>
  <si>
    <t>000000000042750028</t>
  </si>
  <si>
    <t>Gázolajcső műanyag</t>
  </si>
  <si>
    <t>KR734429</t>
  </si>
  <si>
    <t>000000000042750027</t>
  </si>
  <si>
    <t>KR734428</t>
  </si>
  <si>
    <t>Olajteknő tömítés</t>
  </si>
  <si>
    <t>1010234AA</t>
  </si>
  <si>
    <t>1010346AA</t>
  </si>
  <si>
    <t>1010352AA</t>
  </si>
  <si>
    <t>Olajhűtő tömítés</t>
  </si>
  <si>
    <t>1010503AA</t>
  </si>
  <si>
    <t>Szívócsonk Tömítés</t>
  </si>
  <si>
    <t>1010541AA</t>
  </si>
  <si>
    <t>000000000042900001</t>
  </si>
  <si>
    <t>000000000042900005</t>
  </si>
  <si>
    <t>000000000042900006</t>
  </si>
  <si>
    <t>000000000042900007</t>
  </si>
  <si>
    <t>000000000042900009</t>
  </si>
  <si>
    <t>Szelepfedél tömítés</t>
  </si>
  <si>
    <t>DB</t>
  </si>
  <si>
    <t>KL</t>
  </si>
  <si>
    <t>Motorolaj nívópálca</t>
  </si>
  <si>
    <t>1010481AA</t>
  </si>
  <si>
    <t>Motorolaj nívópálca O gyűrű</t>
  </si>
  <si>
    <t>1010251AA</t>
  </si>
  <si>
    <t>Motorolaj nívópálca cső</t>
  </si>
  <si>
    <t>1010488AA</t>
  </si>
  <si>
    <t>Motorolaj nívópálca cső, menetes szem</t>
  </si>
  <si>
    <t>1010483AA</t>
  </si>
  <si>
    <t>Motorolaj nívópálca cső O gyűrű</t>
  </si>
  <si>
    <t>1010484AA</t>
  </si>
  <si>
    <t>cégszerű aláírás</t>
  </si>
  <si>
    <t>"H"</t>
  </si>
  <si>
    <t>504070037 IVECO</t>
  </si>
  <si>
    <t>Üzemanyag szivattyú KARSAN</t>
  </si>
  <si>
    <t>Sorszám</t>
  </si>
  <si>
    <t>BKV azonosító (cikkszám)</t>
  </si>
  <si>
    <t>Megnevezés</t>
  </si>
  <si>
    <t>Gyártói azonosító (rajzszám)</t>
  </si>
  <si>
    <t>Minősítésre kötelezett</t>
  </si>
  <si>
    <t>Mennyiségi egység (Me)</t>
  </si>
  <si>
    <t>Tapasztalati mennyiség [Me/12 hónap]</t>
  </si>
  <si>
    <t>Ajánlati egységár (Ft/Me)</t>
  </si>
  <si>
    <t>Ajánlati ár (összesen) (Ft/12 hónap)</t>
  </si>
  <si>
    <t>Termék-gyártó</t>
  </si>
  <si>
    <t>Termék-gyártó azonosító</t>
  </si>
  <si>
    <t xml:space="preserve">Termékbesorolás:
Járműgyártói
Első beépítésű
Helyettesítő </t>
  </si>
  <si>
    <t>Ajánlattevő tölti ki!</t>
  </si>
  <si>
    <t>1.</t>
  </si>
  <si>
    <t>Ajánlati egységár alapján kalkulált összár (Ft/12 hónap)</t>
  </si>
  <si>
    <t>2.</t>
  </si>
  <si>
    <t>Ebből Járműgyártói és Első beépítésű besorolású termékek ajánlati összára (Ft):</t>
  </si>
  <si>
    <t>Összesen: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</si>
  <si>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</si>
  <si>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</si>
  <si>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</si>
  <si>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</si>
  <si>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</si>
  <si>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</si>
  <si>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</si>
  <si>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</si>
  <si>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</si>
  <si>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</si>
  <si>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</si>
  <si>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</si>
  <si>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</si>
  <si>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</si>
  <si>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</si>
  <si>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</si>
  <si>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</si>
  <si>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</si>
  <si>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</si>
  <si>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</si>
  <si>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</si>
  <si>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</si>
  <si>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</si>
  <si>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</si>
  <si>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</si>
  <si>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</si>
  <si>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</si>
  <si>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</si>
  <si>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</si>
  <si>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</si>
  <si>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</si>
  <si>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</si>
  <si>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</si>
  <si>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</si>
  <si>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</si>
  <si>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</si>
  <si>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</si>
  <si>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</si>
  <si>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</si>
  <si>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</si>
  <si>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</si>
  <si>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</si>
  <si>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</si>
  <si>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</si>
  <si>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</si>
  <si>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</si>
  <si>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</si>
  <si>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</si>
  <si>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</si>
  <si>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</si>
  <si>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</si>
  <si>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</si>
  <si>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</si>
  <si>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</si>
  <si>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</si>
  <si>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</si>
  <si>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</si>
  <si>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</si>
  <si>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</si>
  <si>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</si>
  <si>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</si>
  <si>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"H" minősítő jel vagy "h" alkalmazási jel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</si>
</sst>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 applyProtection="1">
      <alignment horizontal="center"/>
    </xf>
    <xf numFmtId="0" fontId="3" fillId="3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3" borderId="14" xfId="1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/>
    <xf numFmtId="0" fontId="3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3" fillId="3" borderId="14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1" fillId="3" borderId="14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textRotation="90" wrapText="1"/>
    </xf>
    <xf numFmtId="0" fontId="3" fillId="3" borderId="25" xfId="1" applyFont="1" applyFill="1" applyBorder="1" applyAlignment="1">
      <alignment horizontal="center" vertical="top"/>
    </xf>
    <xf numFmtId="0" fontId="3" fillId="3" borderId="25" xfId="2" applyFont="1" applyFill="1" applyBorder="1" applyAlignment="1">
      <alignment horizontal="center"/>
    </xf>
    <xf numFmtId="0" fontId="3" fillId="3" borderId="25" xfId="2" applyNumberFormat="1" applyFont="1" applyFill="1" applyBorder="1" applyAlignment="1" applyProtection="1">
      <alignment horizontal="center"/>
    </xf>
    <xf numFmtId="0" fontId="3" fillId="0" borderId="25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B1" zoomScale="80" zoomScaleNormal="80" zoomScaleSheetLayoutView="80" workbookViewId="0">
      <pane xSplit="3" ySplit="2" topLeftCell="E29" activePane="bottomRight" state="frozen"/>
      <selection activeCell="B1" sqref="B1"/>
      <selection pane="topRight" activeCell="D1" sqref="D1"/>
      <selection pane="bottomLeft" activeCell="B3" sqref="B3"/>
      <selection pane="bottomRight" activeCell="I73" sqref="I73"/>
    </sheetView>
  </sheetViews>
  <sheetFormatPr defaultColWidth="9.140625" defaultRowHeight="15.75" x14ac:dyDescent="0.25"/>
  <cols>
    <col min="1" max="1" width="9.140625" style="1"/>
    <col min="2" max="2" width="9.85546875" style="29" bestFit="1" customWidth="1"/>
    <col min="3" max="3" width="27.42578125" style="1" bestFit="1" customWidth="1"/>
    <col min="4" max="4" width="40.140625" style="1" customWidth="1"/>
    <col min="5" max="5" width="24.140625" style="1" bestFit="1" customWidth="1"/>
    <col min="6" max="7" width="24.140625" style="1" customWidth="1"/>
    <col min="8" max="8" width="17.5703125" style="1" customWidth="1"/>
    <col min="9" max="9" width="28" style="1" bestFit="1" customWidth="1"/>
    <col min="10" max="10" width="19.85546875" style="1" customWidth="1"/>
    <col min="11" max="12" width="19.5703125" style="1" customWidth="1"/>
    <col min="13" max="13" width="18.5703125" style="10" customWidth="1"/>
    <col min="14" max="14" width="21.5703125" style="10" customWidth="1"/>
    <col min="15" max="16384" width="9.140625" style="1"/>
  </cols>
  <sheetData>
    <row r="1" spans="1:14" s="7" customFormat="1" ht="62.25" customHeight="1" thickBot="1" x14ac:dyDescent="0.3">
      <c r="A1" s="71" t="s">
        <v>165</v>
      </c>
      <c r="B1" s="67" t="s">
        <v>165</v>
      </c>
      <c r="C1" s="73" t="s">
        <v>166</v>
      </c>
      <c r="D1" s="75" t="s">
        <v>167</v>
      </c>
      <c r="E1" s="75" t="s">
        <v>168</v>
      </c>
      <c r="F1" s="75" t="s">
        <v>169</v>
      </c>
      <c r="G1" s="75" t="s">
        <v>170</v>
      </c>
      <c r="H1" s="77" t="s">
        <v>171</v>
      </c>
      <c r="I1" s="45" t="s">
        <v>172</v>
      </c>
      <c r="J1" s="46" t="s">
        <v>173</v>
      </c>
      <c r="K1" s="46" t="s">
        <v>174</v>
      </c>
      <c r="L1" s="46" t="s">
        <v>175</v>
      </c>
      <c r="M1" s="61" t="s">
        <v>244</v>
      </c>
      <c r="N1" s="47" t="s">
        <v>176</v>
      </c>
    </row>
    <row r="2" spans="1:14" ht="16.5" thickBot="1" x14ac:dyDescent="0.3">
      <c r="A2" s="72"/>
      <c r="B2" s="68"/>
      <c r="C2" s="74"/>
      <c r="D2" s="76"/>
      <c r="E2" s="76"/>
      <c r="F2" s="76"/>
      <c r="G2" s="76"/>
      <c r="H2" s="78"/>
      <c r="I2" s="79" t="s">
        <v>177</v>
      </c>
      <c r="J2" s="80"/>
      <c r="K2" s="80"/>
      <c r="L2" s="80"/>
      <c r="M2" s="80"/>
      <c r="N2" s="81"/>
    </row>
    <row r="3" spans="1:14" x14ac:dyDescent="0.25">
      <c r="A3" s="49"/>
      <c r="B3" s="56" t="s">
        <v>178</v>
      </c>
      <c r="C3" s="57">
        <v>42900004</v>
      </c>
      <c r="D3" s="13" t="s">
        <v>148</v>
      </c>
      <c r="E3" s="44" t="s">
        <v>163</v>
      </c>
      <c r="F3" s="58"/>
      <c r="G3" s="44" t="s">
        <v>149</v>
      </c>
      <c r="H3" s="44">
        <v>50</v>
      </c>
      <c r="I3" s="59"/>
      <c r="J3" s="40">
        <f t="shared" ref="J3:J14" si="0">H3*I3</f>
        <v>0</v>
      </c>
      <c r="K3" s="59"/>
      <c r="L3" s="59"/>
      <c r="M3" s="59"/>
      <c r="N3" s="60"/>
    </row>
    <row r="4" spans="1:14" x14ac:dyDescent="0.25">
      <c r="A4" s="16">
        <v>2</v>
      </c>
      <c r="B4" s="54" t="s">
        <v>180</v>
      </c>
      <c r="C4" s="3" t="s">
        <v>0</v>
      </c>
      <c r="D4" s="3" t="s">
        <v>1</v>
      </c>
      <c r="E4" s="3" t="s">
        <v>2</v>
      </c>
      <c r="F4" s="50"/>
      <c r="G4" s="3" t="s">
        <v>149</v>
      </c>
      <c r="H4" s="41">
        <v>4</v>
      </c>
      <c r="I4" s="3"/>
      <c r="J4" s="42">
        <f t="shared" si="0"/>
        <v>0</v>
      </c>
      <c r="K4" s="41"/>
      <c r="L4" s="41"/>
      <c r="M4" s="42"/>
      <c r="N4" s="43"/>
    </row>
    <row r="5" spans="1:14" x14ac:dyDescent="0.25">
      <c r="A5" s="16">
        <v>3</v>
      </c>
      <c r="B5" s="55" t="s">
        <v>183</v>
      </c>
      <c r="C5" s="3" t="s">
        <v>3</v>
      </c>
      <c r="D5" s="3" t="s">
        <v>1</v>
      </c>
      <c r="E5" s="3" t="s">
        <v>4</v>
      </c>
      <c r="F5" s="50"/>
      <c r="G5" s="3" t="s">
        <v>149</v>
      </c>
      <c r="H5" s="41">
        <v>4</v>
      </c>
      <c r="I5" s="3"/>
      <c r="J5" s="42">
        <f t="shared" si="0"/>
        <v>0</v>
      </c>
      <c r="K5" s="41"/>
      <c r="L5" s="41"/>
      <c r="M5" s="42"/>
      <c r="N5" s="43"/>
    </row>
    <row r="6" spans="1:14" x14ac:dyDescent="0.25">
      <c r="A6" s="16">
        <v>4</v>
      </c>
      <c r="B6" s="55" t="s">
        <v>184</v>
      </c>
      <c r="C6" s="3" t="s">
        <v>5</v>
      </c>
      <c r="D6" s="3" t="s">
        <v>6</v>
      </c>
      <c r="E6" s="3" t="s">
        <v>7</v>
      </c>
      <c r="F6" s="50"/>
      <c r="G6" s="3" t="s">
        <v>149</v>
      </c>
      <c r="H6" s="2">
        <v>1</v>
      </c>
      <c r="I6" s="3"/>
      <c r="J6" s="8">
        <f t="shared" si="0"/>
        <v>0</v>
      </c>
      <c r="K6" s="2"/>
      <c r="L6" s="2"/>
      <c r="M6" s="8"/>
      <c r="N6" s="19"/>
    </row>
    <row r="7" spans="1:14" x14ac:dyDescent="0.25">
      <c r="A7" s="16">
        <v>5</v>
      </c>
      <c r="B7" s="55" t="s">
        <v>185</v>
      </c>
      <c r="C7" s="3" t="s">
        <v>8</v>
      </c>
      <c r="D7" s="3" t="s">
        <v>9</v>
      </c>
      <c r="E7" s="3" t="s">
        <v>10</v>
      </c>
      <c r="F7" s="50"/>
      <c r="G7" s="3" t="s">
        <v>149</v>
      </c>
      <c r="H7" s="2">
        <v>2</v>
      </c>
      <c r="I7" s="3"/>
      <c r="J7" s="8">
        <f t="shared" si="0"/>
        <v>0</v>
      </c>
      <c r="K7" s="2"/>
      <c r="L7" s="2"/>
      <c r="M7" s="8"/>
      <c r="N7" s="19"/>
    </row>
    <row r="8" spans="1:14" x14ac:dyDescent="0.25">
      <c r="A8" s="16">
        <v>6</v>
      </c>
      <c r="B8" s="55" t="s">
        <v>186</v>
      </c>
      <c r="C8" s="3" t="s">
        <v>11</v>
      </c>
      <c r="D8" s="3" t="s">
        <v>12</v>
      </c>
      <c r="E8" s="3" t="s">
        <v>13</v>
      </c>
      <c r="F8" s="50"/>
      <c r="G8" s="3" t="s">
        <v>149</v>
      </c>
      <c r="H8" s="2">
        <v>3</v>
      </c>
      <c r="I8" s="3"/>
      <c r="J8" s="8">
        <f t="shared" si="0"/>
        <v>0</v>
      </c>
      <c r="K8" s="2"/>
      <c r="L8" s="2"/>
      <c r="M8" s="8"/>
      <c r="N8" s="19"/>
    </row>
    <row r="9" spans="1:14" x14ac:dyDescent="0.25">
      <c r="A9" s="16">
        <v>7</v>
      </c>
      <c r="B9" s="55" t="s">
        <v>187</v>
      </c>
      <c r="C9" s="3" t="s">
        <v>14</v>
      </c>
      <c r="D9" s="3" t="s">
        <v>15</v>
      </c>
      <c r="E9" s="3" t="s">
        <v>16</v>
      </c>
      <c r="F9" s="50"/>
      <c r="G9" s="3" t="s">
        <v>149</v>
      </c>
      <c r="H9" s="2">
        <v>2</v>
      </c>
      <c r="I9" s="3"/>
      <c r="J9" s="8">
        <f t="shared" si="0"/>
        <v>0</v>
      </c>
      <c r="K9" s="2"/>
      <c r="L9" s="2"/>
      <c r="M9" s="8"/>
      <c r="N9" s="19"/>
    </row>
    <row r="10" spans="1:14" x14ac:dyDescent="0.25">
      <c r="A10" s="16">
        <v>8</v>
      </c>
      <c r="B10" s="55" t="s">
        <v>188</v>
      </c>
      <c r="C10" s="3" t="s">
        <v>17</v>
      </c>
      <c r="D10" s="3" t="s">
        <v>18</v>
      </c>
      <c r="E10" s="3" t="s">
        <v>19</v>
      </c>
      <c r="F10" s="50"/>
      <c r="G10" s="3" t="s">
        <v>149</v>
      </c>
      <c r="H10" s="2">
        <v>1</v>
      </c>
      <c r="I10" s="3"/>
      <c r="J10" s="8">
        <f t="shared" si="0"/>
        <v>0</v>
      </c>
      <c r="K10" s="2"/>
      <c r="L10" s="2"/>
      <c r="M10" s="8"/>
      <c r="N10" s="19"/>
    </row>
    <row r="11" spans="1:14" x14ac:dyDescent="0.25">
      <c r="A11" s="16">
        <v>9</v>
      </c>
      <c r="B11" s="55" t="s">
        <v>189</v>
      </c>
      <c r="C11" s="3" t="s">
        <v>20</v>
      </c>
      <c r="D11" s="3" t="s">
        <v>21</v>
      </c>
      <c r="E11" s="3" t="s">
        <v>22</v>
      </c>
      <c r="F11" s="50"/>
      <c r="G11" s="3" t="s">
        <v>150</v>
      </c>
      <c r="H11" s="2">
        <v>1</v>
      </c>
      <c r="I11" s="3"/>
      <c r="J11" s="8">
        <f t="shared" si="0"/>
        <v>0</v>
      </c>
      <c r="K11" s="2"/>
      <c r="L11" s="2"/>
      <c r="M11" s="8"/>
      <c r="N11" s="19"/>
    </row>
    <row r="12" spans="1:14" x14ac:dyDescent="0.25">
      <c r="A12" s="16">
        <v>10</v>
      </c>
      <c r="B12" s="55" t="s">
        <v>190</v>
      </c>
      <c r="C12" s="3" t="s">
        <v>23</v>
      </c>
      <c r="D12" s="3" t="s">
        <v>24</v>
      </c>
      <c r="E12" s="3" t="s">
        <v>25</v>
      </c>
      <c r="F12" s="50"/>
      <c r="G12" s="3" t="s">
        <v>149</v>
      </c>
      <c r="H12" s="2">
        <v>10</v>
      </c>
      <c r="I12" s="3"/>
      <c r="J12" s="8">
        <f t="shared" si="0"/>
        <v>0</v>
      </c>
      <c r="K12" s="2"/>
      <c r="L12" s="2"/>
      <c r="M12" s="8"/>
      <c r="N12" s="19"/>
    </row>
    <row r="13" spans="1:14" x14ac:dyDescent="0.25">
      <c r="A13" s="16">
        <v>11</v>
      </c>
      <c r="B13" s="55" t="s">
        <v>191</v>
      </c>
      <c r="C13" s="3" t="s">
        <v>26</v>
      </c>
      <c r="D13" s="3" t="s">
        <v>24</v>
      </c>
      <c r="E13" s="3" t="s">
        <v>27</v>
      </c>
      <c r="F13" s="50"/>
      <c r="G13" s="3" t="s">
        <v>149</v>
      </c>
      <c r="H13" s="2">
        <v>10</v>
      </c>
      <c r="I13" s="3"/>
      <c r="J13" s="8">
        <f t="shared" si="0"/>
        <v>0</v>
      </c>
      <c r="K13" s="2"/>
      <c r="L13" s="2"/>
      <c r="M13" s="8"/>
      <c r="N13" s="19"/>
    </row>
    <row r="14" spans="1:14" x14ac:dyDescent="0.25">
      <c r="A14" s="16">
        <v>12</v>
      </c>
      <c r="B14" s="55" t="s">
        <v>192</v>
      </c>
      <c r="C14" s="3" t="s">
        <v>28</v>
      </c>
      <c r="D14" s="3" t="s">
        <v>29</v>
      </c>
      <c r="E14" s="3" t="s">
        <v>30</v>
      </c>
      <c r="F14" s="50"/>
      <c r="G14" s="3" t="s">
        <v>149</v>
      </c>
      <c r="H14" s="2">
        <v>1</v>
      </c>
      <c r="I14" s="3"/>
      <c r="J14" s="8">
        <f t="shared" si="0"/>
        <v>0</v>
      </c>
      <c r="K14" s="2"/>
      <c r="L14" s="2"/>
      <c r="M14" s="8"/>
      <c r="N14" s="19"/>
    </row>
    <row r="15" spans="1:14" x14ac:dyDescent="0.25">
      <c r="A15" s="16">
        <v>13</v>
      </c>
      <c r="B15" s="55" t="s">
        <v>193</v>
      </c>
      <c r="C15" s="3" t="s">
        <v>31</v>
      </c>
      <c r="D15" s="3" t="s">
        <v>32</v>
      </c>
      <c r="E15" s="3" t="s">
        <v>33</v>
      </c>
      <c r="F15" s="50"/>
      <c r="G15" s="3" t="s">
        <v>149</v>
      </c>
      <c r="H15" s="2">
        <v>4</v>
      </c>
      <c r="I15" s="3"/>
      <c r="J15" s="8">
        <f t="shared" ref="J15:J61" si="1">H15*I15</f>
        <v>0</v>
      </c>
      <c r="K15" s="2"/>
      <c r="L15" s="2"/>
      <c r="M15" s="8"/>
      <c r="N15" s="19"/>
    </row>
    <row r="16" spans="1:14" x14ac:dyDescent="0.25">
      <c r="A16" s="16">
        <v>14</v>
      </c>
      <c r="B16" s="55" t="s">
        <v>194</v>
      </c>
      <c r="C16" s="3" t="s">
        <v>34</v>
      </c>
      <c r="D16" s="3" t="s">
        <v>32</v>
      </c>
      <c r="E16" s="3" t="s">
        <v>35</v>
      </c>
      <c r="F16" s="50"/>
      <c r="G16" s="3" t="s">
        <v>149</v>
      </c>
      <c r="H16" s="2">
        <v>4</v>
      </c>
      <c r="I16" s="3"/>
      <c r="J16" s="8">
        <f t="shared" si="1"/>
        <v>0</v>
      </c>
      <c r="K16" s="2"/>
      <c r="L16" s="2"/>
      <c r="M16" s="8"/>
      <c r="N16" s="19"/>
    </row>
    <row r="17" spans="1:14" x14ac:dyDescent="0.25">
      <c r="A17" s="16">
        <v>15</v>
      </c>
      <c r="B17" s="55" t="s">
        <v>195</v>
      </c>
      <c r="C17" s="3" t="s">
        <v>36</v>
      </c>
      <c r="D17" s="3" t="s">
        <v>37</v>
      </c>
      <c r="E17" s="3" t="s">
        <v>38</v>
      </c>
      <c r="F17" s="50"/>
      <c r="G17" s="3" t="s">
        <v>149</v>
      </c>
      <c r="H17" s="2">
        <v>4</v>
      </c>
      <c r="I17" s="3"/>
      <c r="J17" s="8">
        <f t="shared" si="1"/>
        <v>0</v>
      </c>
      <c r="K17" s="2"/>
      <c r="L17" s="2"/>
      <c r="M17" s="8"/>
      <c r="N17" s="19"/>
    </row>
    <row r="18" spans="1:14" x14ac:dyDescent="0.25">
      <c r="A18" s="16">
        <v>16</v>
      </c>
      <c r="B18" s="55" t="s">
        <v>196</v>
      </c>
      <c r="C18" s="3" t="s">
        <v>39</v>
      </c>
      <c r="D18" s="3" t="s">
        <v>40</v>
      </c>
      <c r="E18" s="3" t="s">
        <v>41</v>
      </c>
      <c r="F18" s="50"/>
      <c r="G18" s="3" t="s">
        <v>149</v>
      </c>
      <c r="H18" s="2">
        <v>2</v>
      </c>
      <c r="I18" s="3"/>
      <c r="J18" s="8">
        <f t="shared" si="1"/>
        <v>0</v>
      </c>
      <c r="K18" s="2"/>
      <c r="L18" s="2"/>
      <c r="M18" s="8"/>
      <c r="N18" s="19"/>
    </row>
    <row r="19" spans="1:14" x14ac:dyDescent="0.25">
      <c r="A19" s="16">
        <v>17</v>
      </c>
      <c r="B19" s="55" t="s">
        <v>197</v>
      </c>
      <c r="C19" s="3" t="s">
        <v>42</v>
      </c>
      <c r="D19" s="3" t="s">
        <v>43</v>
      </c>
      <c r="E19" s="3" t="s">
        <v>44</v>
      </c>
      <c r="F19" s="50"/>
      <c r="G19" s="3" t="s">
        <v>149</v>
      </c>
      <c r="H19" s="2">
        <v>10</v>
      </c>
      <c r="I19" s="3"/>
      <c r="J19" s="8">
        <f t="shared" si="1"/>
        <v>0</v>
      </c>
      <c r="K19" s="2"/>
      <c r="L19" s="2"/>
      <c r="M19" s="8"/>
      <c r="N19" s="19"/>
    </row>
    <row r="20" spans="1:14" x14ac:dyDescent="0.25">
      <c r="A20" s="16">
        <v>18</v>
      </c>
      <c r="B20" s="55" t="s">
        <v>198</v>
      </c>
      <c r="C20" s="3" t="s">
        <v>45</v>
      </c>
      <c r="D20" s="3" t="s">
        <v>46</v>
      </c>
      <c r="E20" s="3" t="s">
        <v>47</v>
      </c>
      <c r="F20" s="50"/>
      <c r="G20" s="3" t="s">
        <v>149</v>
      </c>
      <c r="H20" s="2">
        <v>4</v>
      </c>
      <c r="I20" s="3"/>
      <c r="J20" s="8">
        <f t="shared" si="1"/>
        <v>0</v>
      </c>
      <c r="K20" s="2"/>
      <c r="L20" s="2"/>
      <c r="M20" s="8"/>
      <c r="N20" s="19"/>
    </row>
    <row r="21" spans="1:14" x14ac:dyDescent="0.25">
      <c r="A21" s="16">
        <v>19</v>
      </c>
      <c r="B21" s="55" t="s">
        <v>199</v>
      </c>
      <c r="C21" s="3" t="s">
        <v>51</v>
      </c>
      <c r="D21" s="3" t="s">
        <v>52</v>
      </c>
      <c r="E21" s="3" t="s">
        <v>53</v>
      </c>
      <c r="F21" s="50"/>
      <c r="G21" s="3" t="s">
        <v>149</v>
      </c>
      <c r="H21" s="2">
        <v>50</v>
      </c>
      <c r="I21" s="3"/>
      <c r="J21" s="8">
        <f t="shared" si="1"/>
        <v>0</v>
      </c>
      <c r="K21" s="2"/>
      <c r="L21" s="2"/>
      <c r="M21" s="8"/>
      <c r="N21" s="19"/>
    </row>
    <row r="22" spans="1:14" x14ac:dyDescent="0.25">
      <c r="A22" s="16">
        <v>20</v>
      </c>
      <c r="B22" s="55" t="s">
        <v>200</v>
      </c>
      <c r="C22" s="3" t="s">
        <v>48</v>
      </c>
      <c r="D22" s="3" t="s">
        <v>49</v>
      </c>
      <c r="E22" s="3" t="s">
        <v>50</v>
      </c>
      <c r="F22" s="50"/>
      <c r="G22" s="3" t="s">
        <v>149</v>
      </c>
      <c r="H22" s="2">
        <v>50</v>
      </c>
      <c r="I22" s="3"/>
      <c r="J22" s="8">
        <f t="shared" si="1"/>
        <v>0</v>
      </c>
      <c r="K22" s="2"/>
      <c r="L22" s="2"/>
      <c r="M22" s="8"/>
      <c r="N22" s="19"/>
    </row>
    <row r="23" spans="1:14" x14ac:dyDescent="0.25">
      <c r="A23" s="16">
        <v>21</v>
      </c>
      <c r="B23" s="55" t="s">
        <v>201</v>
      </c>
      <c r="C23" s="3" t="s">
        <v>54</v>
      </c>
      <c r="D23" s="3" t="s">
        <v>55</v>
      </c>
      <c r="E23" s="3" t="s">
        <v>56</v>
      </c>
      <c r="F23" s="50"/>
      <c r="G23" s="3" t="s">
        <v>149</v>
      </c>
      <c r="H23" s="2">
        <v>15</v>
      </c>
      <c r="I23" s="3"/>
      <c r="J23" s="8">
        <f t="shared" si="1"/>
        <v>0</v>
      </c>
      <c r="K23" s="2"/>
      <c r="L23" s="2"/>
      <c r="M23" s="8"/>
      <c r="N23" s="19"/>
    </row>
    <row r="24" spans="1:14" x14ac:dyDescent="0.25">
      <c r="A24" s="16">
        <v>22</v>
      </c>
      <c r="B24" s="55" t="s">
        <v>202</v>
      </c>
      <c r="C24" s="3" t="s">
        <v>57</v>
      </c>
      <c r="D24" s="3" t="s">
        <v>55</v>
      </c>
      <c r="E24" s="3" t="s">
        <v>58</v>
      </c>
      <c r="F24" s="50"/>
      <c r="G24" s="3" t="s">
        <v>149</v>
      </c>
      <c r="H24" s="2">
        <v>15</v>
      </c>
      <c r="I24" s="3"/>
      <c r="J24" s="8">
        <f t="shared" si="1"/>
        <v>0</v>
      </c>
      <c r="K24" s="2"/>
      <c r="L24" s="2"/>
      <c r="M24" s="8"/>
      <c r="N24" s="19"/>
    </row>
    <row r="25" spans="1:14" x14ac:dyDescent="0.25">
      <c r="A25" s="16">
        <v>23</v>
      </c>
      <c r="B25" s="55" t="s">
        <v>203</v>
      </c>
      <c r="C25" s="3" t="s">
        <v>59</v>
      </c>
      <c r="D25" s="3" t="s">
        <v>60</v>
      </c>
      <c r="E25" s="3" t="s">
        <v>61</v>
      </c>
      <c r="F25" s="50"/>
      <c r="G25" s="3" t="s">
        <v>149</v>
      </c>
      <c r="H25" s="2">
        <v>15</v>
      </c>
      <c r="I25" s="3"/>
      <c r="J25" s="8">
        <f t="shared" si="1"/>
        <v>0</v>
      </c>
      <c r="K25" s="2"/>
      <c r="L25" s="2"/>
      <c r="M25" s="8"/>
      <c r="N25" s="19"/>
    </row>
    <row r="26" spans="1:14" x14ac:dyDescent="0.25">
      <c r="A26" s="16">
        <v>24</v>
      </c>
      <c r="B26" s="55" t="s">
        <v>204</v>
      </c>
      <c r="C26" s="3" t="s">
        <v>62</v>
      </c>
      <c r="D26" s="3" t="s">
        <v>63</v>
      </c>
      <c r="E26" s="3" t="s">
        <v>64</v>
      </c>
      <c r="F26" s="50"/>
      <c r="G26" s="3" t="s">
        <v>149</v>
      </c>
      <c r="H26" s="2">
        <v>2</v>
      </c>
      <c r="I26" s="3"/>
      <c r="J26" s="8">
        <f t="shared" si="1"/>
        <v>0</v>
      </c>
      <c r="K26" s="2"/>
      <c r="L26" s="2"/>
      <c r="M26" s="8"/>
      <c r="N26" s="19"/>
    </row>
    <row r="27" spans="1:14" x14ac:dyDescent="0.25">
      <c r="A27" s="16">
        <v>25</v>
      </c>
      <c r="B27" s="55" t="s">
        <v>205</v>
      </c>
      <c r="C27" s="3" t="s">
        <v>65</v>
      </c>
      <c r="D27" s="3" t="s">
        <v>66</v>
      </c>
      <c r="E27" s="3" t="s">
        <v>67</v>
      </c>
      <c r="F27" s="50"/>
      <c r="G27" s="3" t="s">
        <v>149</v>
      </c>
      <c r="H27" s="2">
        <v>4</v>
      </c>
      <c r="I27" s="3"/>
      <c r="J27" s="8">
        <f t="shared" si="1"/>
        <v>0</v>
      </c>
      <c r="K27" s="2"/>
      <c r="L27" s="2"/>
      <c r="M27" s="8"/>
      <c r="N27" s="19"/>
    </row>
    <row r="28" spans="1:14" x14ac:dyDescent="0.25">
      <c r="A28" s="16">
        <v>26</v>
      </c>
      <c r="B28" s="55" t="s">
        <v>206</v>
      </c>
      <c r="C28" s="3" t="s">
        <v>71</v>
      </c>
      <c r="D28" s="3" t="s">
        <v>72</v>
      </c>
      <c r="E28" s="3" t="s">
        <v>73</v>
      </c>
      <c r="F28" s="3" t="s">
        <v>162</v>
      </c>
      <c r="G28" s="3" t="s">
        <v>149</v>
      </c>
      <c r="H28" s="2">
        <v>10</v>
      </c>
      <c r="I28" s="3"/>
      <c r="J28" s="8">
        <f t="shared" si="1"/>
        <v>0</v>
      </c>
      <c r="K28" s="2"/>
      <c r="L28" s="2"/>
      <c r="M28" s="9"/>
      <c r="N28" s="19"/>
    </row>
    <row r="29" spans="1:14" x14ac:dyDescent="0.25">
      <c r="A29" s="16">
        <v>27</v>
      </c>
      <c r="B29" s="55" t="s">
        <v>207</v>
      </c>
      <c r="C29" s="3" t="s">
        <v>68</v>
      </c>
      <c r="D29" s="3" t="s">
        <v>69</v>
      </c>
      <c r="E29" s="3" t="s">
        <v>70</v>
      </c>
      <c r="F29" s="50"/>
      <c r="G29" s="3" t="s">
        <v>149</v>
      </c>
      <c r="H29" s="2">
        <v>3</v>
      </c>
      <c r="I29" s="3"/>
      <c r="J29" s="8">
        <f t="shared" si="1"/>
        <v>0</v>
      </c>
      <c r="K29" s="2"/>
      <c r="L29" s="2"/>
      <c r="M29" s="8"/>
      <c r="N29" s="19"/>
    </row>
    <row r="30" spans="1:14" x14ac:dyDescent="0.25">
      <c r="A30" s="16">
        <v>28</v>
      </c>
      <c r="B30" s="55" t="s">
        <v>208</v>
      </c>
      <c r="C30" s="3">
        <v>42740001</v>
      </c>
      <c r="D30" s="3" t="s">
        <v>164</v>
      </c>
      <c r="E30" s="3" t="s">
        <v>74</v>
      </c>
      <c r="F30" s="50"/>
      <c r="G30" s="3" t="s">
        <v>149</v>
      </c>
      <c r="H30" s="2">
        <v>3</v>
      </c>
      <c r="I30" s="3"/>
      <c r="J30" s="8">
        <f t="shared" si="1"/>
        <v>0</v>
      </c>
      <c r="K30" s="2"/>
      <c r="L30" s="2"/>
      <c r="M30" s="8"/>
      <c r="N30" s="19"/>
    </row>
    <row r="31" spans="1:14" x14ac:dyDescent="0.25">
      <c r="A31" s="16">
        <v>29</v>
      </c>
      <c r="B31" s="55" t="s">
        <v>209</v>
      </c>
      <c r="C31" s="3" t="s">
        <v>75</v>
      </c>
      <c r="D31" s="3" t="s">
        <v>76</v>
      </c>
      <c r="E31" s="3" t="s">
        <v>77</v>
      </c>
      <c r="F31" s="50"/>
      <c r="G31" s="3" t="s">
        <v>149</v>
      </c>
      <c r="H31" s="2">
        <v>3</v>
      </c>
      <c r="I31" s="3"/>
      <c r="J31" s="8">
        <f t="shared" si="1"/>
        <v>0</v>
      </c>
      <c r="K31" s="2"/>
      <c r="L31" s="2"/>
      <c r="M31" s="8"/>
      <c r="N31" s="19"/>
    </row>
    <row r="32" spans="1:14" x14ac:dyDescent="0.25">
      <c r="A32" s="16">
        <v>30</v>
      </c>
      <c r="B32" s="55" t="s">
        <v>210</v>
      </c>
      <c r="C32" s="3" t="s">
        <v>78</v>
      </c>
      <c r="D32" s="3" t="s">
        <v>79</v>
      </c>
      <c r="E32" s="3" t="s">
        <v>80</v>
      </c>
      <c r="F32" s="50"/>
      <c r="G32" s="3" t="s">
        <v>149</v>
      </c>
      <c r="H32" s="2">
        <v>2</v>
      </c>
      <c r="I32" s="3"/>
      <c r="J32" s="8">
        <f t="shared" si="1"/>
        <v>0</v>
      </c>
      <c r="K32" s="2"/>
      <c r="L32" s="2"/>
      <c r="M32" s="8"/>
      <c r="N32" s="19"/>
    </row>
    <row r="33" spans="1:14" x14ac:dyDescent="0.25">
      <c r="A33" s="16">
        <v>31</v>
      </c>
      <c r="B33" s="55" t="s">
        <v>211</v>
      </c>
      <c r="C33" s="3" t="s">
        <v>81</v>
      </c>
      <c r="D33" s="3" t="s">
        <v>82</v>
      </c>
      <c r="E33" s="3" t="s">
        <v>83</v>
      </c>
      <c r="F33" s="50"/>
      <c r="G33" s="3" t="s">
        <v>149</v>
      </c>
      <c r="H33" s="2">
        <v>4</v>
      </c>
      <c r="I33" s="3"/>
      <c r="J33" s="8">
        <f t="shared" si="1"/>
        <v>0</v>
      </c>
      <c r="K33" s="2"/>
      <c r="L33" s="2"/>
      <c r="M33" s="8"/>
      <c r="N33" s="19"/>
    </row>
    <row r="34" spans="1:14" x14ac:dyDescent="0.25">
      <c r="A34" s="16">
        <v>32</v>
      </c>
      <c r="B34" s="55" t="s">
        <v>212</v>
      </c>
      <c r="C34" s="3" t="s">
        <v>84</v>
      </c>
      <c r="D34" s="3" t="s">
        <v>85</v>
      </c>
      <c r="E34" s="3" t="s">
        <v>86</v>
      </c>
      <c r="F34" s="50"/>
      <c r="G34" s="3" t="s">
        <v>149</v>
      </c>
      <c r="H34" s="2">
        <v>4</v>
      </c>
      <c r="I34" s="3"/>
      <c r="J34" s="8">
        <f t="shared" si="1"/>
        <v>0</v>
      </c>
      <c r="K34" s="2"/>
      <c r="L34" s="2"/>
      <c r="M34" s="8"/>
      <c r="N34" s="19"/>
    </row>
    <row r="35" spans="1:14" x14ac:dyDescent="0.25">
      <c r="A35" s="16">
        <v>33</v>
      </c>
      <c r="B35" s="55" t="s">
        <v>213</v>
      </c>
      <c r="C35" s="3" t="s">
        <v>87</v>
      </c>
      <c r="D35" s="3" t="s">
        <v>88</v>
      </c>
      <c r="E35" s="3" t="s">
        <v>89</v>
      </c>
      <c r="F35" s="50"/>
      <c r="G35" s="3" t="s">
        <v>149</v>
      </c>
      <c r="H35" s="2">
        <v>5</v>
      </c>
      <c r="I35" s="3"/>
      <c r="J35" s="8">
        <f t="shared" si="1"/>
        <v>0</v>
      </c>
      <c r="K35" s="2"/>
      <c r="L35" s="2"/>
      <c r="M35" s="8"/>
      <c r="N35" s="19"/>
    </row>
    <row r="36" spans="1:14" x14ac:dyDescent="0.25">
      <c r="A36" s="16">
        <v>34</v>
      </c>
      <c r="B36" s="55" t="s">
        <v>214</v>
      </c>
      <c r="C36" s="3" t="s">
        <v>90</v>
      </c>
      <c r="D36" s="3" t="s">
        <v>91</v>
      </c>
      <c r="E36" s="3" t="s">
        <v>92</v>
      </c>
      <c r="F36" s="50"/>
      <c r="G36" s="3" t="s">
        <v>149</v>
      </c>
      <c r="H36" s="2">
        <v>2</v>
      </c>
      <c r="I36" s="3"/>
      <c r="J36" s="8">
        <f t="shared" si="1"/>
        <v>0</v>
      </c>
      <c r="K36" s="2"/>
      <c r="L36" s="2"/>
      <c r="M36" s="8"/>
      <c r="N36" s="19"/>
    </row>
    <row r="37" spans="1:14" x14ac:dyDescent="0.25">
      <c r="A37" s="16">
        <v>35</v>
      </c>
      <c r="B37" s="55" t="s">
        <v>215</v>
      </c>
      <c r="C37" s="3" t="s">
        <v>93</v>
      </c>
      <c r="D37" s="3" t="s">
        <v>91</v>
      </c>
      <c r="E37" s="3" t="s">
        <v>94</v>
      </c>
      <c r="F37" s="50"/>
      <c r="G37" s="3" t="s">
        <v>149</v>
      </c>
      <c r="H37" s="2">
        <v>2</v>
      </c>
      <c r="I37" s="3"/>
      <c r="J37" s="8">
        <f t="shared" si="1"/>
        <v>0</v>
      </c>
      <c r="K37" s="2"/>
      <c r="L37" s="2"/>
      <c r="M37" s="8"/>
      <c r="N37" s="19"/>
    </row>
    <row r="38" spans="1:14" x14ac:dyDescent="0.25">
      <c r="A38" s="16">
        <v>36</v>
      </c>
      <c r="B38" s="55" t="s">
        <v>216</v>
      </c>
      <c r="C38" s="3" t="s">
        <v>95</v>
      </c>
      <c r="D38" s="3" t="s">
        <v>91</v>
      </c>
      <c r="E38" s="3" t="s">
        <v>96</v>
      </c>
      <c r="F38" s="50"/>
      <c r="G38" s="3" t="s">
        <v>149</v>
      </c>
      <c r="H38" s="2">
        <v>2</v>
      </c>
      <c r="I38" s="3"/>
      <c r="J38" s="8">
        <f t="shared" si="1"/>
        <v>0</v>
      </c>
      <c r="K38" s="2"/>
      <c r="L38" s="2"/>
      <c r="M38" s="8"/>
      <c r="N38" s="19"/>
    </row>
    <row r="39" spans="1:14" x14ac:dyDescent="0.25">
      <c r="A39" s="16">
        <v>37</v>
      </c>
      <c r="B39" s="55" t="s">
        <v>217</v>
      </c>
      <c r="C39" s="3" t="s">
        <v>97</v>
      </c>
      <c r="D39" s="3" t="s">
        <v>98</v>
      </c>
      <c r="E39" s="3" t="s">
        <v>99</v>
      </c>
      <c r="F39" s="50"/>
      <c r="G39" s="3" t="s">
        <v>149</v>
      </c>
      <c r="H39" s="2">
        <v>2</v>
      </c>
      <c r="I39" s="3"/>
      <c r="J39" s="8">
        <f t="shared" si="1"/>
        <v>0</v>
      </c>
      <c r="K39" s="2"/>
      <c r="L39" s="2"/>
      <c r="M39" s="8"/>
      <c r="N39" s="19"/>
    </row>
    <row r="40" spans="1:14" x14ac:dyDescent="0.25">
      <c r="A40" s="16">
        <v>38</v>
      </c>
      <c r="B40" s="55" t="s">
        <v>218</v>
      </c>
      <c r="C40" s="3" t="s">
        <v>100</v>
      </c>
      <c r="D40" s="3" t="s">
        <v>101</v>
      </c>
      <c r="E40" s="3" t="s">
        <v>102</v>
      </c>
      <c r="F40" s="50"/>
      <c r="G40" s="3" t="s">
        <v>149</v>
      </c>
      <c r="H40" s="2">
        <v>1</v>
      </c>
      <c r="I40" s="3"/>
      <c r="J40" s="8">
        <f t="shared" si="1"/>
        <v>0</v>
      </c>
      <c r="K40" s="2"/>
      <c r="L40" s="2"/>
      <c r="M40" s="8"/>
      <c r="N40" s="19"/>
    </row>
    <row r="41" spans="1:14" x14ac:dyDescent="0.25">
      <c r="A41" s="16">
        <v>39</v>
      </c>
      <c r="B41" s="55" t="s">
        <v>219</v>
      </c>
      <c r="C41" s="3" t="s">
        <v>103</v>
      </c>
      <c r="D41" s="3" t="s">
        <v>104</v>
      </c>
      <c r="E41" s="3" t="s">
        <v>105</v>
      </c>
      <c r="F41" s="50"/>
      <c r="G41" s="3" t="s">
        <v>149</v>
      </c>
      <c r="H41" s="2">
        <v>3</v>
      </c>
      <c r="I41" s="3"/>
      <c r="J41" s="8">
        <f t="shared" si="1"/>
        <v>0</v>
      </c>
      <c r="K41" s="2"/>
      <c r="L41" s="2"/>
      <c r="M41" s="8"/>
      <c r="N41" s="19"/>
    </row>
    <row r="42" spans="1:14" x14ac:dyDescent="0.25">
      <c r="A42" s="16">
        <v>40</v>
      </c>
      <c r="B42" s="55" t="s">
        <v>220</v>
      </c>
      <c r="C42" s="3" t="s">
        <v>106</v>
      </c>
      <c r="D42" s="3" t="s">
        <v>98</v>
      </c>
      <c r="E42" s="3" t="s">
        <v>107</v>
      </c>
      <c r="F42" s="50"/>
      <c r="G42" s="3" t="s">
        <v>149</v>
      </c>
      <c r="H42" s="2">
        <v>2</v>
      </c>
      <c r="I42" s="3"/>
      <c r="J42" s="8">
        <f t="shared" si="1"/>
        <v>0</v>
      </c>
      <c r="K42" s="2"/>
      <c r="L42" s="2"/>
      <c r="M42" s="8"/>
      <c r="N42" s="19"/>
    </row>
    <row r="43" spans="1:14" x14ac:dyDescent="0.25">
      <c r="A43" s="16">
        <v>41</v>
      </c>
      <c r="B43" s="55" t="s">
        <v>221</v>
      </c>
      <c r="C43" s="3" t="s">
        <v>108</v>
      </c>
      <c r="D43" s="3" t="s">
        <v>98</v>
      </c>
      <c r="E43" s="3" t="s">
        <v>109</v>
      </c>
      <c r="F43" s="50"/>
      <c r="G43" s="3" t="s">
        <v>149</v>
      </c>
      <c r="H43" s="2">
        <v>2</v>
      </c>
      <c r="I43" s="3"/>
      <c r="J43" s="8">
        <f t="shared" si="1"/>
        <v>0</v>
      </c>
      <c r="K43" s="2"/>
      <c r="L43" s="2"/>
      <c r="M43" s="8"/>
      <c r="N43" s="19"/>
    </row>
    <row r="44" spans="1:14" x14ac:dyDescent="0.25">
      <c r="A44" s="16">
        <v>42</v>
      </c>
      <c r="B44" s="55" t="s">
        <v>222</v>
      </c>
      <c r="C44" s="3" t="s">
        <v>110</v>
      </c>
      <c r="D44" s="3" t="s">
        <v>98</v>
      </c>
      <c r="E44" s="3" t="s">
        <v>111</v>
      </c>
      <c r="F44" s="50"/>
      <c r="G44" s="3" t="s">
        <v>149</v>
      </c>
      <c r="H44" s="2">
        <v>2</v>
      </c>
      <c r="I44" s="3"/>
      <c r="J44" s="8">
        <f t="shared" si="1"/>
        <v>0</v>
      </c>
      <c r="K44" s="2"/>
      <c r="L44" s="2"/>
      <c r="M44" s="8"/>
      <c r="N44" s="19"/>
    </row>
    <row r="45" spans="1:14" x14ac:dyDescent="0.25">
      <c r="A45" s="16">
        <v>43</v>
      </c>
      <c r="B45" s="55" t="s">
        <v>223</v>
      </c>
      <c r="C45" s="3" t="s">
        <v>113</v>
      </c>
      <c r="D45" s="3" t="s">
        <v>114</v>
      </c>
      <c r="E45" s="3" t="s">
        <v>115</v>
      </c>
      <c r="F45" s="50"/>
      <c r="G45" s="3" t="s">
        <v>149</v>
      </c>
      <c r="H45" s="2">
        <v>5</v>
      </c>
      <c r="I45" s="3"/>
      <c r="J45" s="8">
        <f t="shared" si="1"/>
        <v>0</v>
      </c>
      <c r="K45" s="2"/>
      <c r="L45" s="2"/>
      <c r="M45" s="8"/>
      <c r="N45" s="19"/>
    </row>
    <row r="46" spans="1:14" x14ac:dyDescent="0.25">
      <c r="A46" s="16">
        <v>44</v>
      </c>
      <c r="B46" s="55" t="s">
        <v>224</v>
      </c>
      <c r="C46" s="3" t="s">
        <v>116</v>
      </c>
      <c r="D46" s="3" t="s">
        <v>117</v>
      </c>
      <c r="E46" s="3" t="s">
        <v>118</v>
      </c>
      <c r="F46" s="50"/>
      <c r="G46" s="3" t="s">
        <v>149</v>
      </c>
      <c r="H46" s="2">
        <v>4</v>
      </c>
      <c r="I46" s="3"/>
      <c r="J46" s="8">
        <f t="shared" si="1"/>
        <v>0</v>
      </c>
      <c r="K46" s="2"/>
      <c r="L46" s="2"/>
      <c r="M46" s="8"/>
      <c r="N46" s="19"/>
    </row>
    <row r="47" spans="1:14" x14ac:dyDescent="0.25">
      <c r="A47" s="16">
        <v>45</v>
      </c>
      <c r="B47" s="55" t="s">
        <v>225</v>
      </c>
      <c r="C47" s="3" t="s">
        <v>119</v>
      </c>
      <c r="D47" s="3" t="s">
        <v>117</v>
      </c>
      <c r="E47" s="3" t="s">
        <v>120</v>
      </c>
      <c r="F47" s="50"/>
      <c r="G47" s="3" t="s">
        <v>149</v>
      </c>
      <c r="H47" s="2">
        <v>4</v>
      </c>
      <c r="I47" s="3"/>
      <c r="J47" s="8">
        <f t="shared" si="1"/>
        <v>0</v>
      </c>
      <c r="K47" s="2"/>
      <c r="L47" s="2"/>
      <c r="M47" s="8"/>
      <c r="N47" s="19"/>
    </row>
    <row r="48" spans="1:14" x14ac:dyDescent="0.25">
      <c r="A48" s="16">
        <v>46</v>
      </c>
      <c r="B48" s="55" t="s">
        <v>226</v>
      </c>
      <c r="C48" s="3" t="s">
        <v>121</v>
      </c>
      <c r="D48" s="3" t="s">
        <v>122</v>
      </c>
      <c r="E48" s="3" t="s">
        <v>123</v>
      </c>
      <c r="F48" s="50"/>
      <c r="G48" s="3" t="s">
        <v>149</v>
      </c>
      <c r="H48" s="2">
        <v>4</v>
      </c>
      <c r="I48" s="3"/>
      <c r="J48" s="8">
        <f t="shared" si="1"/>
        <v>0</v>
      </c>
      <c r="K48" s="2"/>
      <c r="L48" s="2"/>
      <c r="M48" s="8"/>
      <c r="N48" s="19"/>
    </row>
    <row r="49" spans="1:14" x14ac:dyDescent="0.25">
      <c r="A49" s="16">
        <v>47</v>
      </c>
      <c r="B49" s="55" t="s">
        <v>227</v>
      </c>
      <c r="C49" s="3" t="s">
        <v>124</v>
      </c>
      <c r="D49" s="3" t="s">
        <v>125</v>
      </c>
      <c r="E49" s="3" t="s">
        <v>126</v>
      </c>
      <c r="F49" s="50"/>
      <c r="G49" s="3" t="s">
        <v>149</v>
      </c>
      <c r="H49" s="2">
        <v>8</v>
      </c>
      <c r="I49" s="3"/>
      <c r="J49" s="8">
        <f t="shared" si="1"/>
        <v>0</v>
      </c>
      <c r="K49" s="2"/>
      <c r="L49" s="2"/>
      <c r="M49" s="8"/>
      <c r="N49" s="19"/>
    </row>
    <row r="50" spans="1:14" x14ac:dyDescent="0.25">
      <c r="A50" s="16">
        <v>48</v>
      </c>
      <c r="B50" s="55" t="s">
        <v>228</v>
      </c>
      <c r="C50" s="3" t="s">
        <v>127</v>
      </c>
      <c r="D50" s="3" t="s">
        <v>128</v>
      </c>
      <c r="E50" s="3" t="s">
        <v>129</v>
      </c>
      <c r="F50" s="50"/>
      <c r="G50" s="3" t="s">
        <v>150</v>
      </c>
      <c r="H50" s="2">
        <v>4</v>
      </c>
      <c r="I50" s="3"/>
      <c r="J50" s="8">
        <f t="shared" si="1"/>
        <v>0</v>
      </c>
      <c r="K50" s="2"/>
      <c r="L50" s="2"/>
      <c r="M50" s="8"/>
      <c r="N50" s="19"/>
    </row>
    <row r="51" spans="1:14" x14ac:dyDescent="0.25">
      <c r="A51" s="16">
        <v>49</v>
      </c>
      <c r="B51" s="55" t="s">
        <v>229</v>
      </c>
      <c r="C51" s="3" t="s">
        <v>133</v>
      </c>
      <c r="D51" s="3" t="s">
        <v>131</v>
      </c>
      <c r="E51" s="3" t="s">
        <v>134</v>
      </c>
      <c r="F51" s="50"/>
      <c r="G51" s="3" t="s">
        <v>149</v>
      </c>
      <c r="H51" s="2">
        <v>2</v>
      </c>
      <c r="I51" s="3"/>
      <c r="J51" s="8">
        <f t="shared" si="1"/>
        <v>0</v>
      </c>
      <c r="K51" s="2"/>
      <c r="L51" s="2"/>
      <c r="M51" s="8"/>
      <c r="N51" s="19"/>
    </row>
    <row r="52" spans="1:14" x14ac:dyDescent="0.25">
      <c r="A52" s="16">
        <v>50</v>
      </c>
      <c r="B52" s="55" t="s">
        <v>230</v>
      </c>
      <c r="C52" s="3" t="s">
        <v>130</v>
      </c>
      <c r="D52" s="3" t="s">
        <v>131</v>
      </c>
      <c r="E52" s="3" t="s">
        <v>132</v>
      </c>
      <c r="F52" s="50"/>
      <c r="G52" s="3" t="s">
        <v>149</v>
      </c>
      <c r="H52" s="2">
        <v>2</v>
      </c>
      <c r="I52" s="3"/>
      <c r="J52" s="8">
        <f t="shared" si="1"/>
        <v>0</v>
      </c>
      <c r="K52" s="2"/>
      <c r="L52" s="2"/>
      <c r="M52" s="8"/>
      <c r="N52" s="19"/>
    </row>
    <row r="53" spans="1:14" x14ac:dyDescent="0.25">
      <c r="A53" s="16">
        <v>51</v>
      </c>
      <c r="B53" s="55" t="s">
        <v>231</v>
      </c>
      <c r="C53" s="18" t="s">
        <v>143</v>
      </c>
      <c r="D53" s="4" t="s">
        <v>135</v>
      </c>
      <c r="E53" s="5" t="s">
        <v>136</v>
      </c>
      <c r="F53" s="51"/>
      <c r="G53" s="3" t="s">
        <v>149</v>
      </c>
      <c r="H53" s="2">
        <v>3</v>
      </c>
      <c r="I53" s="5"/>
      <c r="J53" s="8">
        <f t="shared" si="1"/>
        <v>0</v>
      </c>
      <c r="K53" s="2"/>
      <c r="L53" s="2"/>
      <c r="M53" s="8"/>
      <c r="N53" s="19"/>
    </row>
    <row r="54" spans="1:14" x14ac:dyDescent="0.25">
      <c r="A54" s="16">
        <v>52</v>
      </c>
      <c r="B54" s="55" t="s">
        <v>232</v>
      </c>
      <c r="C54" s="18" t="s">
        <v>144</v>
      </c>
      <c r="D54" s="4" t="s">
        <v>112</v>
      </c>
      <c r="E54" s="5" t="s">
        <v>137</v>
      </c>
      <c r="F54" s="51"/>
      <c r="G54" s="3" t="s">
        <v>149</v>
      </c>
      <c r="H54" s="2">
        <v>2</v>
      </c>
      <c r="I54" s="5"/>
      <c r="J54" s="8">
        <f t="shared" si="1"/>
        <v>0</v>
      </c>
      <c r="K54" s="2"/>
      <c r="L54" s="2"/>
      <c r="M54" s="8"/>
      <c r="N54" s="19"/>
    </row>
    <row r="55" spans="1:14" x14ac:dyDescent="0.25">
      <c r="A55" s="16">
        <v>53</v>
      </c>
      <c r="B55" s="55" t="s">
        <v>233</v>
      </c>
      <c r="C55" s="18" t="s">
        <v>145</v>
      </c>
      <c r="D55" s="4" t="s">
        <v>112</v>
      </c>
      <c r="E55" s="4" t="s">
        <v>138</v>
      </c>
      <c r="F55" s="52"/>
      <c r="G55" s="3" t="s">
        <v>149</v>
      </c>
      <c r="H55" s="2">
        <v>2</v>
      </c>
      <c r="I55" s="4"/>
      <c r="J55" s="8">
        <f t="shared" si="1"/>
        <v>0</v>
      </c>
      <c r="K55" s="2"/>
      <c r="L55" s="2"/>
      <c r="M55" s="8"/>
      <c r="N55" s="19"/>
    </row>
    <row r="56" spans="1:14" x14ac:dyDescent="0.25">
      <c r="A56" s="16">
        <v>54</v>
      </c>
      <c r="B56" s="55" t="s">
        <v>234</v>
      </c>
      <c r="C56" s="18" t="s">
        <v>146</v>
      </c>
      <c r="D56" s="5" t="s">
        <v>139</v>
      </c>
      <c r="E56" s="5" t="s">
        <v>140</v>
      </c>
      <c r="F56" s="51"/>
      <c r="G56" s="3" t="s">
        <v>149</v>
      </c>
      <c r="H56" s="2">
        <v>2</v>
      </c>
      <c r="I56" s="5"/>
      <c r="J56" s="8">
        <f t="shared" si="1"/>
        <v>0</v>
      </c>
      <c r="K56" s="2"/>
      <c r="L56" s="2"/>
      <c r="M56" s="8"/>
      <c r="N56" s="19"/>
    </row>
    <row r="57" spans="1:14" x14ac:dyDescent="0.25">
      <c r="A57" s="16">
        <v>55</v>
      </c>
      <c r="B57" s="55" t="s">
        <v>235</v>
      </c>
      <c r="C57" s="18" t="s">
        <v>147</v>
      </c>
      <c r="D57" s="4" t="s">
        <v>141</v>
      </c>
      <c r="E57" s="4" t="s">
        <v>142</v>
      </c>
      <c r="F57" s="52"/>
      <c r="G57" s="3" t="s">
        <v>149</v>
      </c>
      <c r="H57" s="2">
        <v>2</v>
      </c>
      <c r="I57" s="4"/>
      <c r="J57" s="8">
        <f t="shared" si="1"/>
        <v>0</v>
      </c>
      <c r="K57" s="2"/>
      <c r="L57" s="2"/>
      <c r="M57" s="8"/>
      <c r="N57" s="19"/>
    </row>
    <row r="58" spans="1:14" x14ac:dyDescent="0.25">
      <c r="A58" s="16">
        <v>56</v>
      </c>
      <c r="B58" s="55" t="s">
        <v>236</v>
      </c>
      <c r="C58" s="11">
        <v>42050009</v>
      </c>
      <c r="D58" s="11" t="s">
        <v>151</v>
      </c>
      <c r="E58" s="11" t="s">
        <v>152</v>
      </c>
      <c r="F58" s="53"/>
      <c r="G58" s="3" t="s">
        <v>149</v>
      </c>
      <c r="H58" s="2">
        <v>2</v>
      </c>
      <c r="I58" s="5"/>
      <c r="J58" s="8">
        <f t="shared" si="1"/>
        <v>0</v>
      </c>
      <c r="K58" s="2"/>
      <c r="L58" s="2"/>
      <c r="M58" s="8"/>
      <c r="N58" s="19"/>
    </row>
    <row r="59" spans="1:14" x14ac:dyDescent="0.25">
      <c r="A59" s="16">
        <v>57</v>
      </c>
      <c r="B59" s="55" t="s">
        <v>237</v>
      </c>
      <c r="C59" s="11">
        <v>42050010</v>
      </c>
      <c r="D59" s="11" t="s">
        <v>153</v>
      </c>
      <c r="E59" s="11" t="s">
        <v>154</v>
      </c>
      <c r="F59" s="53"/>
      <c r="G59" s="3" t="s">
        <v>149</v>
      </c>
      <c r="H59" s="2">
        <v>10</v>
      </c>
      <c r="I59" s="5"/>
      <c r="J59" s="8">
        <f t="shared" si="1"/>
        <v>0</v>
      </c>
      <c r="K59" s="2"/>
      <c r="L59" s="2"/>
      <c r="M59" s="8"/>
      <c r="N59" s="19"/>
    </row>
    <row r="60" spans="1:14" x14ac:dyDescent="0.25">
      <c r="A60" s="16">
        <v>58</v>
      </c>
      <c r="B60" s="55" t="s">
        <v>238</v>
      </c>
      <c r="C60" s="11">
        <v>42050011</v>
      </c>
      <c r="D60" s="11" t="s">
        <v>155</v>
      </c>
      <c r="E60" s="11" t="s">
        <v>156</v>
      </c>
      <c r="F60" s="53"/>
      <c r="G60" s="3" t="s">
        <v>149</v>
      </c>
      <c r="H60" s="2">
        <v>2</v>
      </c>
      <c r="I60" s="5"/>
      <c r="J60" s="8">
        <f t="shared" si="1"/>
        <v>0</v>
      </c>
      <c r="K60" s="2"/>
      <c r="L60" s="2"/>
      <c r="M60" s="8"/>
      <c r="N60" s="19"/>
    </row>
    <row r="61" spans="1:14" x14ac:dyDescent="0.25">
      <c r="A61" s="16">
        <v>59</v>
      </c>
      <c r="B61" s="55" t="s">
        <v>239</v>
      </c>
      <c r="C61" s="11">
        <v>42050012</v>
      </c>
      <c r="D61" s="11" t="s">
        <v>157</v>
      </c>
      <c r="E61" s="11" t="s">
        <v>158</v>
      </c>
      <c r="F61" s="53"/>
      <c r="G61" s="3" t="s">
        <v>149</v>
      </c>
      <c r="H61" s="2">
        <v>2</v>
      </c>
      <c r="I61" s="5"/>
      <c r="J61" s="8">
        <f t="shared" si="1"/>
        <v>0</v>
      </c>
      <c r="K61" s="2"/>
      <c r="L61" s="2"/>
      <c r="M61" s="8"/>
      <c r="N61" s="19"/>
    </row>
    <row r="62" spans="1:14" ht="16.5" thickBot="1" x14ac:dyDescent="0.3">
      <c r="A62" s="17">
        <v>60</v>
      </c>
      <c r="B62" s="54" t="s">
        <v>240</v>
      </c>
      <c r="C62" s="11">
        <v>42050013</v>
      </c>
      <c r="D62" s="11" t="s">
        <v>159</v>
      </c>
      <c r="E62" s="11" t="s">
        <v>160</v>
      </c>
      <c r="F62" s="53"/>
      <c r="G62" s="3" t="s">
        <v>149</v>
      </c>
      <c r="H62" s="2">
        <v>10</v>
      </c>
      <c r="I62" s="5"/>
      <c r="J62" s="8">
        <f>H62*I62</f>
        <v>0</v>
      </c>
      <c r="K62" s="2"/>
      <c r="L62" s="2"/>
      <c r="M62" s="8"/>
      <c r="N62" s="19"/>
    </row>
    <row r="63" spans="1:14" s="6" customFormat="1" ht="16.5" thickBot="1" x14ac:dyDescent="0.3">
      <c r="A63" s="12"/>
      <c r="B63" s="69" t="s">
        <v>182</v>
      </c>
      <c r="C63" s="70"/>
      <c r="D63" s="70"/>
      <c r="E63" s="70"/>
      <c r="F63" s="70"/>
      <c r="G63" s="70"/>
      <c r="H63" s="20">
        <f>SUM(H3:H62)</f>
        <v>390</v>
      </c>
      <c r="I63" s="33"/>
      <c r="J63" s="34"/>
      <c r="K63" s="20"/>
      <c r="L63" s="20"/>
      <c r="M63" s="21"/>
      <c r="N63" s="22"/>
    </row>
    <row r="64" spans="1:14" x14ac:dyDescent="0.25">
      <c r="B64" s="82" t="s">
        <v>178</v>
      </c>
      <c r="C64" s="83"/>
      <c r="D64" s="64" t="s">
        <v>179</v>
      </c>
      <c r="E64" s="64"/>
      <c r="F64" s="64"/>
      <c r="G64" s="64"/>
      <c r="H64" s="64"/>
      <c r="I64" s="64"/>
      <c r="J64" s="48">
        <f>SUM(J3:J62)</f>
        <v>0</v>
      </c>
      <c r="K64" s="14"/>
    </row>
    <row r="65" spans="1:14" ht="15.75" customHeight="1" thickBot="1" x14ac:dyDescent="0.3">
      <c r="B65" s="62" t="s">
        <v>180</v>
      </c>
      <c r="C65" s="63"/>
      <c r="D65" s="66" t="s">
        <v>181</v>
      </c>
      <c r="E65" s="66"/>
      <c r="F65" s="66"/>
      <c r="G65" s="66"/>
      <c r="H65" s="66"/>
      <c r="I65" s="66"/>
      <c r="J65" s="25"/>
      <c r="K65" s="15"/>
    </row>
    <row r="66" spans="1:14" ht="15.75" customHeight="1" x14ac:dyDescent="0.25">
      <c r="B66" s="30"/>
      <c r="C66" s="26"/>
      <c r="D66" s="27"/>
      <c r="E66" s="27"/>
      <c r="F66" s="27"/>
      <c r="G66" s="27"/>
      <c r="H66" s="27"/>
      <c r="I66" s="27"/>
      <c r="J66" s="23"/>
      <c r="K66" s="15"/>
    </row>
    <row r="67" spans="1:14" s="23" customFormat="1" x14ac:dyDescent="0.25">
      <c r="B67" s="30"/>
      <c r="M67" s="24"/>
      <c r="N67" s="24"/>
    </row>
    <row r="68" spans="1:14" x14ac:dyDescent="0.25">
      <c r="A68" s="65" t="s">
        <v>241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35"/>
      <c r="N68" s="1"/>
    </row>
    <row r="69" spans="1:14" x14ac:dyDescent="0.25">
      <c r="A69" s="29"/>
      <c r="B69" s="36"/>
      <c r="C69" s="36"/>
      <c r="D69" s="37"/>
      <c r="E69" s="38"/>
      <c r="F69" s="38"/>
      <c r="G69" s="29"/>
      <c r="H69" s="29"/>
      <c r="I69" s="29"/>
      <c r="J69" s="29"/>
      <c r="K69" s="29"/>
      <c r="L69" s="35"/>
      <c r="M69" s="35"/>
      <c r="N69" s="1"/>
    </row>
    <row r="70" spans="1:14" x14ac:dyDescent="0.25">
      <c r="A70" s="65" t="s">
        <v>242</v>
      </c>
      <c r="B70" s="65"/>
      <c r="C70" s="65"/>
      <c r="D70" s="65"/>
      <c r="E70" s="65"/>
      <c r="F70" s="39"/>
      <c r="G70" s="29"/>
      <c r="H70" s="29"/>
      <c r="I70" s="29"/>
      <c r="J70" s="29"/>
      <c r="K70" s="29"/>
      <c r="L70" s="35"/>
      <c r="M70" s="35"/>
    </row>
    <row r="71" spans="1:14" x14ac:dyDescent="0.25">
      <c r="A71" s="29"/>
      <c r="C71" s="29"/>
      <c r="D71" s="38"/>
      <c r="E71" s="38"/>
      <c r="F71" s="38"/>
      <c r="G71" s="29"/>
      <c r="H71" s="29"/>
      <c r="I71" s="29"/>
      <c r="J71" s="65" t="s">
        <v>243</v>
      </c>
      <c r="K71" s="65"/>
      <c r="L71" s="65"/>
      <c r="M71" s="65"/>
    </row>
    <row r="72" spans="1:14" x14ac:dyDescent="0.25">
      <c r="A72" s="29"/>
      <c r="C72" s="29"/>
      <c r="D72" s="38"/>
      <c r="E72" s="38"/>
      <c r="F72" s="38"/>
      <c r="G72" s="29"/>
      <c r="H72" s="29"/>
      <c r="I72" s="29"/>
      <c r="J72" s="65" t="s">
        <v>161</v>
      </c>
      <c r="K72" s="65"/>
      <c r="L72" s="65"/>
      <c r="M72" s="65"/>
    </row>
    <row r="73" spans="1:14" x14ac:dyDescent="0.25">
      <c r="B73" s="30"/>
    </row>
    <row r="74" spans="1:14" x14ac:dyDescent="0.25">
      <c r="B74" s="30"/>
    </row>
    <row r="75" spans="1:14" x14ac:dyDescent="0.25">
      <c r="B75" s="30"/>
    </row>
    <row r="76" spans="1:14" x14ac:dyDescent="0.25">
      <c r="B76" s="30"/>
    </row>
    <row r="77" spans="1:14" x14ac:dyDescent="0.25">
      <c r="B77" s="30"/>
    </row>
    <row r="78" spans="1:14" x14ac:dyDescent="0.25">
      <c r="B78" s="30"/>
    </row>
    <row r="79" spans="1:14" x14ac:dyDescent="0.25">
      <c r="B79" s="30"/>
    </row>
    <row r="80" spans="1:14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  <row r="87" spans="2:2" x14ac:dyDescent="0.25">
      <c r="B87" s="30"/>
    </row>
    <row r="88" spans="2:2" x14ac:dyDescent="0.25">
      <c r="B88" s="30"/>
    </row>
    <row r="89" spans="2:2" x14ac:dyDescent="0.25">
      <c r="B89" s="30"/>
    </row>
    <row r="90" spans="2:2" x14ac:dyDescent="0.25">
      <c r="B90" s="30"/>
    </row>
    <row r="91" spans="2:2" x14ac:dyDescent="0.25">
      <c r="B91" s="30"/>
    </row>
    <row r="92" spans="2:2" x14ac:dyDescent="0.25">
      <c r="B92" s="30"/>
    </row>
    <row r="93" spans="2:2" x14ac:dyDescent="0.25">
      <c r="B93" s="30"/>
    </row>
    <row r="94" spans="2:2" x14ac:dyDescent="0.25">
      <c r="B94" s="30"/>
    </row>
    <row r="95" spans="2:2" x14ac:dyDescent="0.25">
      <c r="B95" s="30"/>
    </row>
    <row r="96" spans="2:2" x14ac:dyDescent="0.25">
      <c r="B96" s="30"/>
    </row>
    <row r="97" spans="2:2" x14ac:dyDescent="0.25">
      <c r="B97" s="30"/>
    </row>
    <row r="98" spans="2:2" x14ac:dyDescent="0.25">
      <c r="B98" s="30"/>
    </row>
    <row r="99" spans="2:2" x14ac:dyDescent="0.25">
      <c r="B99" s="30"/>
    </row>
    <row r="100" spans="2:2" x14ac:dyDescent="0.25">
      <c r="B100" s="30"/>
    </row>
    <row r="101" spans="2:2" x14ac:dyDescent="0.25">
      <c r="B101" s="30"/>
    </row>
    <row r="102" spans="2:2" x14ac:dyDescent="0.25">
      <c r="B102" s="30"/>
    </row>
    <row r="103" spans="2:2" x14ac:dyDescent="0.25">
      <c r="B103" s="30"/>
    </row>
    <row r="104" spans="2:2" x14ac:dyDescent="0.25">
      <c r="B104" s="30"/>
    </row>
    <row r="105" spans="2:2" x14ac:dyDescent="0.25">
      <c r="B105" s="31"/>
    </row>
    <row r="106" spans="2:2" x14ac:dyDescent="0.25">
      <c r="B106" s="31"/>
    </row>
    <row r="107" spans="2:2" x14ac:dyDescent="0.25">
      <c r="B107" s="32"/>
    </row>
    <row r="108" spans="2:2" x14ac:dyDescent="0.25">
      <c r="B108" s="23"/>
    </row>
    <row r="109" spans="2:2" x14ac:dyDescent="0.25">
      <c r="B109" s="1"/>
    </row>
    <row r="110" spans="2:2" x14ac:dyDescent="0.25">
      <c r="B110" s="28"/>
    </row>
    <row r="111" spans="2:2" x14ac:dyDescent="0.25">
      <c r="B111" s="28"/>
    </row>
    <row r="112" spans="2:2" x14ac:dyDescent="0.25">
      <c r="B112" s="1"/>
    </row>
    <row r="114" spans="2:2" x14ac:dyDescent="0.25">
      <c r="B114" s="1"/>
    </row>
  </sheetData>
  <autoFilter ref="C1:N63"/>
  <sortState ref="C2:E251">
    <sortCondition ref="E2:E251"/>
  </sortState>
  <mergeCells count="18">
    <mergeCell ref="B1:B2"/>
    <mergeCell ref="B63:G63"/>
    <mergeCell ref="A68:L68"/>
    <mergeCell ref="A1:A2"/>
    <mergeCell ref="C1:C2"/>
    <mergeCell ref="D1:D2"/>
    <mergeCell ref="E1:E2"/>
    <mergeCell ref="F1:F2"/>
    <mergeCell ref="G1:G2"/>
    <mergeCell ref="H1:H2"/>
    <mergeCell ref="I2:N2"/>
    <mergeCell ref="B64:C64"/>
    <mergeCell ref="B65:C65"/>
    <mergeCell ref="D64:I64"/>
    <mergeCell ref="A70:E70"/>
    <mergeCell ref="J71:M71"/>
    <mergeCell ref="J72:M72"/>
    <mergeCell ref="D65:I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&amp;LBKV Zrt.&amp;CAjánlati árak táblázata&amp;RT-414/17
3. sz. melléklet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2018-03-12T14:33:57Z</dcterms:created>
  <dcterms:modified xsi:type="dcterms:W3CDTF">2018-03-12T14:33:59Z</dcterms:modified>
</cp:coreProperties>
</file>