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80" windowWidth="23250" windowHeight="12525"/>
  </bookViews>
  <sheets>
    <sheet name="Összesítés" sheetId="1" r:id="rId1"/>
  </sheets>
  <definedNames>
    <definedName name="_xlnm._FilterDatabase" localSheetId="0" hidden="1">Összesítés!$C$1:$N$112</definedName>
    <definedName name="_xlnm.Print_Titles" localSheetId="0">Összesítés!$1:$1</definedName>
  </definedNames>
  <calcPr calcId="145621"/>
</workbook>
</file>

<file path=xl/calcChain.xml><?xml version="1.0" encoding="utf-8"?>
<calcChain xmlns="http://schemas.openxmlformats.org/spreadsheetml/2006/main">
  <c r="J111" i="1" l="1"/>
  <c r="J9" i="1"/>
  <c r="J8" i="1"/>
  <c r="J7" i="1"/>
  <c r="J6" i="1"/>
  <c r="J5" i="1"/>
  <c r="J4" i="1"/>
  <c r="J3" i="1"/>
  <c r="H112" i="1" l="1"/>
  <c r="J94" i="1"/>
  <c r="J93" i="1"/>
  <c r="J92" i="1"/>
  <c r="J91" i="1"/>
  <c r="J90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89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13" i="1" s="1"/>
  <c r="J109" i="1"/>
  <c r="J110" i="1"/>
</calcChain>
</file>

<file path=xl/sharedStrings.xml><?xml version="1.0" encoding="utf-8"?>
<sst xmlns="http://schemas.openxmlformats.org/spreadsheetml/2006/main" count="572" uniqueCount="456">
  <si>
    <t>DB</t>
  </si>
  <si>
    <t>KL</t>
  </si>
  <si>
    <t>cégszerű aláírás</t>
  </si>
  <si>
    <t>"H"</t>
  </si>
  <si>
    <t>Sorszám</t>
  </si>
  <si>
    <t>BKV azonosító (cikkszám)</t>
  </si>
  <si>
    <t>Megnevezés</t>
  </si>
  <si>
    <t>Gyártói azonosító (rajzszám)</t>
  </si>
  <si>
    <t>Minősítésre kötelezett</t>
  </si>
  <si>
    <t>Mennyiségi egység (Me)</t>
  </si>
  <si>
    <t>Tapasztalati mennyiség [Me/12 hónap]</t>
  </si>
  <si>
    <t>Ajánlati egységár (Ft/Me)</t>
  </si>
  <si>
    <t>Ajánlati ár (összesen) (Ft/12 hónap)</t>
  </si>
  <si>
    <t>Termék-gyártó</t>
  </si>
  <si>
    <t>Termék-gyártó azonosító</t>
  </si>
  <si>
    <t xml:space="preserve">Termékbesorolás:
Járműgyártói
Első beépítésű
Helyettesítő </t>
  </si>
  <si>
    <t>Ajánlattevő tölti ki!</t>
  </si>
  <si>
    <t>1.</t>
  </si>
  <si>
    <t>Ajánlati egységár alapján kalkulált összár (Ft/12 hónap)</t>
  </si>
  <si>
    <t>2.</t>
  </si>
  <si>
    <t>Ebből Járműgyártói és Első beépítésű besorolású termékek ajánlati összára (Ft):</t>
  </si>
  <si>
    <t>Összesen: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</si>
  <si>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</si>
  <si>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</si>
  <si>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</si>
  <si>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</si>
  <si>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</si>
  <si>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</si>
  <si>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</si>
  <si>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</si>
  <si>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</si>
  <si>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</si>
  <si>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</si>
  <si>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</si>
  <si>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</si>
  <si>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</si>
  <si>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</si>
  <si>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</si>
  <si>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</si>
  <si>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</si>
  <si>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</si>
  <si>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</si>
  <si>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</si>
  <si>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</si>
  <si>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</si>
  <si>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</si>
  <si>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</si>
  <si>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</si>
  <si>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</si>
  <si>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</si>
  <si>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</si>
  <si>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</si>
  <si>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</si>
  <si>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</si>
  <si>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</si>
  <si>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</si>
  <si>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</si>
  <si>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</si>
  <si>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</si>
  <si>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</si>
  <si>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</si>
  <si>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</si>
  <si>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</si>
  <si>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</si>
  <si>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</si>
  <si>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</si>
  <si>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</si>
  <si>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</si>
  <si>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</si>
  <si>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</si>
  <si>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</si>
  <si>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</si>
  <si>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</si>
  <si>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</si>
  <si>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</si>
  <si>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</si>
  <si>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</si>
  <si>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</si>
  <si>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</si>
  <si>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</si>
  <si>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A járműgyártói/első beépítésű megajánlás valamennyi tétel esetén értékelésre kerül.</t>
  </si>
  <si>
    <t>Kelt: _____________(hely), 20__(év), ___________(hó), ____(nap)</t>
  </si>
  <si>
    <t>………………………………………………………………</t>
  </si>
  <si>
    <t>000000000030840001</t>
  </si>
  <si>
    <t>Termosztát</t>
  </si>
  <si>
    <t>VH AG 300</t>
  </si>
  <si>
    <t>000000000412000006</t>
  </si>
  <si>
    <t>Motortartó gumibak IK 412</t>
  </si>
  <si>
    <t>81.96020-0202</t>
  </si>
  <si>
    <t>000000000412000007</t>
  </si>
  <si>
    <t>81.96210-0367</t>
  </si>
  <si>
    <t>000000000412000009</t>
  </si>
  <si>
    <t>50.035</t>
  </si>
  <si>
    <t>000000000412010008</t>
  </si>
  <si>
    <t>Befecskendező csővezeték készlet</t>
  </si>
  <si>
    <t>51.10303-6125</t>
  </si>
  <si>
    <t>000000000412010103</t>
  </si>
  <si>
    <t>Man kábelköteg motor</t>
  </si>
  <si>
    <t>0050098</t>
  </si>
  <si>
    <t>000000000412010106</t>
  </si>
  <si>
    <t>Motortéri kábelköteg IK 412</t>
  </si>
  <si>
    <t>81.254.18-6995</t>
  </si>
  <si>
    <t>000000000412010107</t>
  </si>
  <si>
    <t>EDC kábelköteg IK 412</t>
  </si>
  <si>
    <t>85.254.04-6057</t>
  </si>
  <si>
    <t>000000000412020001</t>
  </si>
  <si>
    <t>Lendkerék fogaskoszorú MAN IK412</t>
  </si>
  <si>
    <t>51.02310-0086</t>
  </si>
  <si>
    <t>000000000412020005</t>
  </si>
  <si>
    <t>Hajtókar Man Ik 412</t>
  </si>
  <si>
    <t>51.02400-6015</t>
  </si>
  <si>
    <t>000000000412020006</t>
  </si>
  <si>
    <t>Főtengely szimering H. 110x130x13  IK412</t>
  </si>
  <si>
    <t>51.015110.0151</t>
  </si>
  <si>
    <t>000000000412040034</t>
  </si>
  <si>
    <t>Szívócső Ik 412</t>
  </si>
  <si>
    <t>51.09402-0034</t>
  </si>
  <si>
    <t>000000000412040136</t>
  </si>
  <si>
    <t>Feszitőgyürű IK 412 turbó</t>
  </si>
  <si>
    <t>51 08240-0136</t>
  </si>
  <si>
    <t>000000000412040381</t>
  </si>
  <si>
    <t>Hengerfej csavar IK 412</t>
  </si>
  <si>
    <t>51.90020-0381</t>
  </si>
  <si>
    <t>000000000412041239</t>
  </si>
  <si>
    <t>Tömitőgyürű Ik 412</t>
  </si>
  <si>
    <t>06.56341-1239</t>
  </si>
  <si>
    <t>000000000412046725</t>
  </si>
  <si>
    <t>Hengerfej Man</t>
  </si>
  <si>
    <t>51.03101-6725</t>
  </si>
  <si>
    <t>000000000412049957</t>
  </si>
  <si>
    <t>Egyenes gumielem IK 412</t>
  </si>
  <si>
    <t>0029957 ÁTM.100MM</t>
  </si>
  <si>
    <t>000000000412050003</t>
  </si>
  <si>
    <t>Olajszint mérő pálca IK 412</t>
  </si>
  <si>
    <t>51.05805-5494</t>
  </si>
  <si>
    <t>000000000412050005</t>
  </si>
  <si>
    <t>Olajhűtő IK 412</t>
  </si>
  <si>
    <t>0040078</t>
  </si>
  <si>
    <t>000000000412050006</t>
  </si>
  <si>
    <t>Olajleválasztó szelep IK 412 39 11170913</t>
  </si>
  <si>
    <t>51.01804-0008</t>
  </si>
  <si>
    <t>000000000412050007</t>
  </si>
  <si>
    <t>Olajbeöntő zárósapka IK 412</t>
  </si>
  <si>
    <t>51.97141-7006</t>
  </si>
  <si>
    <t>000000000412050011</t>
  </si>
  <si>
    <t>Olajnyomás szabályzó szelep IK 412</t>
  </si>
  <si>
    <t>51.05410-0051</t>
  </si>
  <si>
    <t>000000000412050012</t>
  </si>
  <si>
    <t>Nivópálca  cső IK 412</t>
  </si>
  <si>
    <t>51.05806-0212</t>
  </si>
  <si>
    <t>000000000412050820</t>
  </si>
  <si>
    <t>Dorninger olajhűtő profilcsővek  IK412</t>
  </si>
  <si>
    <t>00040820</t>
  </si>
  <si>
    <t>000000000412050822</t>
  </si>
  <si>
    <t>0040822</t>
  </si>
  <si>
    <t>000000000412051095</t>
  </si>
  <si>
    <t>Olajhütő Doringer IK 412</t>
  </si>
  <si>
    <t>MAN 00031095</t>
  </si>
  <si>
    <t>000000000412055468</t>
  </si>
  <si>
    <t>Olajteknő IK 412</t>
  </si>
  <si>
    <t>51.05801-5468</t>
  </si>
  <si>
    <t>000000000412060004</t>
  </si>
  <si>
    <t>Hengeres gumirugó 50/30 Ik 412</t>
  </si>
  <si>
    <t>50/30 10-ES CSAVARRAL</t>
  </si>
  <si>
    <t>000000000412060018</t>
  </si>
  <si>
    <t>Tömítő gyűrű</t>
  </si>
  <si>
    <t>1 510 283 025</t>
  </si>
  <si>
    <t>000000000412060020</t>
  </si>
  <si>
    <t>Tömítőgyűrű</t>
  </si>
  <si>
    <t>1 510 283 027</t>
  </si>
  <si>
    <t>000000000412060023</t>
  </si>
  <si>
    <t>Csatlakozó</t>
  </si>
  <si>
    <t>1 834 484 046</t>
  </si>
  <si>
    <t>000000000412060024</t>
  </si>
  <si>
    <t>1 834 484 094</t>
  </si>
  <si>
    <t>000000000412060034</t>
  </si>
  <si>
    <t>Hidraulika tartály fedél Ik 412</t>
  </si>
  <si>
    <t>796632.8</t>
  </si>
  <si>
    <t>000000000412060041</t>
  </si>
  <si>
    <t>Tömitőgyűrű Shorea</t>
  </si>
  <si>
    <t>55X61X3 NBR 70</t>
  </si>
  <si>
    <t>000000000412060051</t>
  </si>
  <si>
    <t>Levegő-visszahütő /Intercooler/ Ik 412</t>
  </si>
  <si>
    <t>23.287</t>
  </si>
  <si>
    <t>000000000412060055</t>
  </si>
  <si>
    <t>Tömítő gyűrű Ik 412</t>
  </si>
  <si>
    <t>1 510 283 008</t>
  </si>
  <si>
    <t>000000000412060057</t>
  </si>
  <si>
    <t>Szervómotor közdarab</t>
  </si>
  <si>
    <t>431-440-0027</t>
  </si>
  <si>
    <t>000000000412060058</t>
  </si>
  <si>
    <t>Klappni közdarab</t>
  </si>
  <si>
    <t>431-440-0040</t>
  </si>
  <si>
    <t>000000000412060059</t>
  </si>
  <si>
    <t>431-440-0038</t>
  </si>
  <si>
    <t>000000000412060064</t>
  </si>
  <si>
    <t>Intercooler alu fémcső IK 412</t>
  </si>
  <si>
    <t>0040819</t>
  </si>
  <si>
    <t>000000000412060065</t>
  </si>
  <si>
    <t>Intercooler alufémcsőhöz gumicsatlakozó</t>
  </si>
  <si>
    <t>0029953 81.96301-0587</t>
  </si>
  <si>
    <t>000000000412060066</t>
  </si>
  <si>
    <t>Intercooler cső bak gumi IK 412</t>
  </si>
  <si>
    <t>0023301</t>
  </si>
  <si>
    <t>000000000412060824</t>
  </si>
  <si>
    <t>Kiegyenlítő tartály Ik 412</t>
  </si>
  <si>
    <t>0040824</t>
  </si>
  <si>
    <t>000000000412068546</t>
  </si>
  <si>
    <t>Hidró motor keret  IK 412</t>
  </si>
  <si>
    <t>0038546</t>
  </si>
  <si>
    <t>000000000412460002</t>
  </si>
  <si>
    <t>Kipufogó gumibak  IK 412-es</t>
  </si>
  <si>
    <t>0029972</t>
  </si>
  <si>
    <t>000000000412460004</t>
  </si>
  <si>
    <t>Turbócső IK 412</t>
  </si>
  <si>
    <t>81.96301.0590.MAN</t>
  </si>
  <si>
    <t>000000000412460010</t>
  </si>
  <si>
    <t>Hengeres gumirugó Ik 412</t>
  </si>
  <si>
    <t>40/20 8-AS CSAVARRAL</t>
  </si>
  <si>
    <t>000000000412460014</t>
  </si>
  <si>
    <t>Kipufogó csőbilincs IK 412</t>
  </si>
  <si>
    <t>26753</t>
  </si>
  <si>
    <t>000000000412460015</t>
  </si>
  <si>
    <t>Kipufogó cső flexibilis Ik412</t>
  </si>
  <si>
    <t>26754</t>
  </si>
  <si>
    <t>000000000412460021</t>
  </si>
  <si>
    <t>Bilincs IK 412</t>
  </si>
  <si>
    <t>0026747</t>
  </si>
  <si>
    <t>000000000412466753</t>
  </si>
  <si>
    <t>Csőbilincs Ik 412</t>
  </si>
  <si>
    <t>0026753</t>
  </si>
  <si>
    <t>000000000412466755</t>
  </si>
  <si>
    <t>Kipufogódob IK 412</t>
  </si>
  <si>
    <t>0026755</t>
  </si>
  <si>
    <t>000000000412740001</t>
  </si>
  <si>
    <t>Üzemanyag elzáró szelep</t>
  </si>
  <si>
    <t>FSZ 216    IK 412-ES</t>
  </si>
  <si>
    <t>000000000412740004</t>
  </si>
  <si>
    <t>Gumigyűrű</t>
  </si>
  <si>
    <t>51 96501.0357</t>
  </si>
  <si>
    <t>000000000412740005</t>
  </si>
  <si>
    <t>06.56938.0522</t>
  </si>
  <si>
    <t>000000000412747126</t>
  </si>
  <si>
    <t>EDC elektronika</t>
  </si>
  <si>
    <t>51.11615-7126 MAN</t>
  </si>
  <si>
    <t>61.</t>
  </si>
  <si>
    <t>000000000412750012</t>
  </si>
  <si>
    <t>Résolajvezeték IK 412</t>
  </si>
  <si>
    <t>51.12305-5064</t>
  </si>
  <si>
    <t>62.</t>
  </si>
  <si>
    <t>000000000412884001</t>
  </si>
  <si>
    <t>Termosztát IK 412 83</t>
  </si>
  <si>
    <t>0027701</t>
  </si>
  <si>
    <t>63.</t>
  </si>
  <si>
    <t>000000000412884002</t>
  </si>
  <si>
    <t>Termosztát IK 412 71C</t>
  </si>
  <si>
    <t>0027701 71C</t>
  </si>
  <si>
    <t>64.</t>
  </si>
  <si>
    <t>000000000412020011</t>
  </si>
  <si>
    <t>Ékszíjtárcsa IK412</t>
  </si>
  <si>
    <t>51.02601-0376</t>
  </si>
  <si>
    <t>65.</t>
  </si>
  <si>
    <t>000000000412020012</t>
  </si>
  <si>
    <t>Közbenső gyűrű IK412</t>
  </si>
  <si>
    <t>51.02602-0080</t>
  </si>
  <si>
    <t>66.</t>
  </si>
  <si>
    <t>000000000412060073</t>
  </si>
  <si>
    <t>Hűtővíz vezeték IK412</t>
  </si>
  <si>
    <t>51.06301-0950</t>
  </si>
  <si>
    <t>67.</t>
  </si>
  <si>
    <t>000000000412740009</t>
  </si>
  <si>
    <t>Komplett porlasztó IK412 0 430 133 967</t>
  </si>
  <si>
    <t>KDEL 82 P38</t>
  </si>
  <si>
    <t>68.</t>
  </si>
  <si>
    <t>000000000412740007</t>
  </si>
  <si>
    <t>Porlasztó leszóritó anya IK 412</t>
  </si>
  <si>
    <t>51.10108-0005</t>
  </si>
  <si>
    <t>69.</t>
  </si>
  <si>
    <t>000000000412740010</t>
  </si>
  <si>
    <t>Porlasztó tömítőgyűrű 1mm</t>
  </si>
  <si>
    <t>51.98701-0090</t>
  </si>
  <si>
    <t>70.</t>
  </si>
  <si>
    <t>000000000412740011</t>
  </si>
  <si>
    <t>Porlasztó tömítőgyűrű 1,5mm</t>
  </si>
  <si>
    <t>51.98701-0092</t>
  </si>
  <si>
    <t>71.</t>
  </si>
  <si>
    <t>000000000412740012</t>
  </si>
  <si>
    <t>Tápszivattyú 0 440 008 074</t>
  </si>
  <si>
    <t>51.12101-7104</t>
  </si>
  <si>
    <t>72.</t>
  </si>
  <si>
    <t>000000000412740013</t>
  </si>
  <si>
    <t>Résolajcsőszem  két véggel</t>
  </si>
  <si>
    <t>51.98101-0059</t>
  </si>
  <si>
    <t>73.</t>
  </si>
  <si>
    <t>000000000412740014</t>
  </si>
  <si>
    <t>Résolajcsőszem  egy véggel</t>
  </si>
  <si>
    <t>51.98103-0072</t>
  </si>
  <si>
    <t>74.</t>
  </si>
  <si>
    <t>000000000412740015</t>
  </si>
  <si>
    <t>Áteresztő csavar MX15,5</t>
  </si>
  <si>
    <t>51.98150-0167</t>
  </si>
  <si>
    <t>75.</t>
  </si>
  <si>
    <t>000000000412740016</t>
  </si>
  <si>
    <t>Kosárfül tömítés</t>
  </si>
  <si>
    <t>06.56631-0231</t>
  </si>
  <si>
    <t>76.</t>
  </si>
  <si>
    <t>000000000412740017</t>
  </si>
  <si>
    <t>Üzemanyagcső 3,2mm-es</t>
  </si>
  <si>
    <t>51.96330-0415</t>
  </si>
  <si>
    <t>77.</t>
  </si>
  <si>
    <t>000000000077012254</t>
  </si>
  <si>
    <t>Motortartó gumibak</t>
  </si>
  <si>
    <t>6772254 VOLVO 7700</t>
  </si>
  <si>
    <t>78.</t>
  </si>
  <si>
    <t>000000000077013841</t>
  </si>
  <si>
    <t>Hangszigetelő</t>
  </si>
  <si>
    <t>9523841 VOLVO 7700</t>
  </si>
  <si>
    <t>79.</t>
  </si>
  <si>
    <t>000000000077031201</t>
  </si>
  <si>
    <t>Feltöltő szelep gomb</t>
  </si>
  <si>
    <t>1581201 VOLVO 7700</t>
  </si>
  <si>
    <t>80.</t>
  </si>
  <si>
    <t>000000000077036673</t>
  </si>
  <si>
    <t>Anya M16x20,3</t>
  </si>
  <si>
    <t>946673 VOLVO 7700</t>
  </si>
  <si>
    <t>81.</t>
  </si>
  <si>
    <t>000000000262031750</t>
  </si>
  <si>
    <t>Himbabak csavar</t>
  </si>
  <si>
    <t>3.04205.0801</t>
  </si>
  <si>
    <t>82.</t>
  </si>
  <si>
    <t>000000000286030170</t>
  </si>
  <si>
    <t>Szeleplökőrúd D10</t>
  </si>
  <si>
    <t>10.04302.5003</t>
  </si>
  <si>
    <t>83.</t>
  </si>
  <si>
    <t>000000000412000013</t>
  </si>
  <si>
    <t>Főtengely IK 412</t>
  </si>
  <si>
    <t>20050208260</t>
  </si>
  <si>
    <t>84.</t>
  </si>
  <si>
    <t>000000000412000014</t>
  </si>
  <si>
    <t>Fekvő csapágy STD IK 412</t>
  </si>
  <si>
    <t>HO49/7</t>
  </si>
  <si>
    <t>85.</t>
  </si>
  <si>
    <t>000000000412000015</t>
  </si>
  <si>
    <t>Fekvő csapágy 0,25 IK 412</t>
  </si>
  <si>
    <t>77587610</t>
  </si>
  <si>
    <t>86.</t>
  </si>
  <si>
    <t>000000000412000016</t>
  </si>
  <si>
    <t>Fekvő csapágy 0,5 IK 412</t>
  </si>
  <si>
    <t>18522170</t>
  </si>
  <si>
    <t>87.</t>
  </si>
  <si>
    <t>000000000412000017</t>
  </si>
  <si>
    <t>Hajtókar csapágy STD IK 412</t>
  </si>
  <si>
    <t>77589600</t>
  </si>
  <si>
    <t>88.</t>
  </si>
  <si>
    <t>000000000412000018</t>
  </si>
  <si>
    <t>Hajtókar csapágy 0,25 Ik 412</t>
  </si>
  <si>
    <t>77589610</t>
  </si>
  <si>
    <t>89.</t>
  </si>
  <si>
    <t>000000000412000019</t>
  </si>
  <si>
    <t>Hajtókar csapágy 0,5 Ik 412</t>
  </si>
  <si>
    <t>77589620</t>
  </si>
  <si>
    <t>90.</t>
  </si>
  <si>
    <t>000000000412000020</t>
  </si>
  <si>
    <t>Hajtókar csavar IK 412</t>
  </si>
  <si>
    <t>20060208260</t>
  </si>
  <si>
    <t>91.</t>
  </si>
  <si>
    <t>000000000412000021</t>
  </si>
  <si>
    <t>Csapszeg persely IK 412</t>
  </si>
  <si>
    <t>55-3486</t>
  </si>
  <si>
    <t>92.</t>
  </si>
  <si>
    <t>000000000412000022</t>
  </si>
  <si>
    <t>Henger persely STD IK 412</t>
  </si>
  <si>
    <t>14-027680-00</t>
  </si>
  <si>
    <t>93.</t>
  </si>
  <si>
    <t>000000000412000023</t>
  </si>
  <si>
    <t>Henger persely 0,50 IK 412</t>
  </si>
  <si>
    <t>14-027681-00</t>
  </si>
  <si>
    <t>94.</t>
  </si>
  <si>
    <t>000000000412000024</t>
  </si>
  <si>
    <t>Dugattyú Ik 412</t>
  </si>
  <si>
    <t>87-285900-00</t>
  </si>
  <si>
    <t>95.</t>
  </si>
  <si>
    <t>000000000412000025</t>
  </si>
  <si>
    <t>Hűvely-dugó garnitúra IK 412</t>
  </si>
  <si>
    <t>88-285900-00</t>
  </si>
  <si>
    <t>96.</t>
  </si>
  <si>
    <t>000000000412000026</t>
  </si>
  <si>
    <t>Vezérmű tengely csapágy IK 412</t>
  </si>
  <si>
    <t>77811600</t>
  </si>
  <si>
    <t>97.</t>
  </si>
  <si>
    <t>000000000412000027</t>
  </si>
  <si>
    <t>Szelepvezető IN IK412</t>
  </si>
  <si>
    <t>92345</t>
  </si>
  <si>
    <t>98.</t>
  </si>
  <si>
    <t>000000000412000028</t>
  </si>
  <si>
    <t>Szelepvezető EX IK 412</t>
  </si>
  <si>
    <t>92344</t>
  </si>
  <si>
    <t>99.</t>
  </si>
  <si>
    <t>000000000412000030</t>
  </si>
  <si>
    <t>Kipufogó szelep IK 412</t>
  </si>
  <si>
    <t>2560</t>
  </si>
  <si>
    <t>100.</t>
  </si>
  <si>
    <t>000000000412000029</t>
  </si>
  <si>
    <t>Szívó szelep IK 412</t>
  </si>
  <si>
    <t>INT 2423</t>
  </si>
  <si>
    <t>101.</t>
  </si>
  <si>
    <t>000000000412000031</t>
  </si>
  <si>
    <t>Szelepemelő tőke Ik 412</t>
  </si>
  <si>
    <t>221290 MEC</t>
  </si>
  <si>
    <t>102.</t>
  </si>
  <si>
    <t>000000000412000032</t>
  </si>
  <si>
    <t>Szelepszár szimeringre IK 412</t>
  </si>
  <si>
    <t>50-305460-00</t>
  </si>
  <si>
    <t>103.</t>
  </si>
  <si>
    <t>000000000412000033</t>
  </si>
  <si>
    <t>Főtengely szimering hátsó IK 412</t>
  </si>
  <si>
    <t>81-33801-00</t>
  </si>
  <si>
    <t>104.</t>
  </si>
  <si>
    <t>000000000412000034</t>
  </si>
  <si>
    <t>Tömités klt. IK 412</t>
  </si>
  <si>
    <t>01-27660-03</t>
  </si>
  <si>
    <t>105.</t>
  </si>
  <si>
    <t>000000000412000035</t>
  </si>
  <si>
    <t>Szelep koptató 20mm IK 412</t>
  </si>
  <si>
    <t>51.043010089</t>
  </si>
  <si>
    <t>106.</t>
  </si>
  <si>
    <t>000000000412000037</t>
  </si>
  <si>
    <t>Vezérműtengely</t>
  </si>
  <si>
    <t>51.044016290</t>
  </si>
  <si>
    <t>107.</t>
  </si>
  <si>
    <t>000000000412000038</t>
  </si>
  <si>
    <t>Szelep lökrúd Ik 412</t>
  </si>
  <si>
    <t>51.04302038</t>
  </si>
  <si>
    <t>108.</t>
  </si>
  <si>
    <t>000000000412000043</t>
  </si>
  <si>
    <t>Alsó olajozó cső "J" Ik 412</t>
  </si>
  <si>
    <t>51.016015065</t>
  </si>
  <si>
    <t>109.</t>
  </si>
  <si>
    <t>000000000412000044</t>
  </si>
  <si>
    <t>Alsó olajozó cső "B"" Ik 412</t>
  </si>
  <si>
    <t>51.016015062</t>
  </si>
  <si>
    <t>000000000412040051</t>
  </si>
  <si>
    <t>Rögzitőbilincs IK 412</t>
  </si>
  <si>
    <t>51 97445-0051</t>
  </si>
  <si>
    <t>000000000412049956</t>
  </si>
  <si>
    <t>Légszűrőházba menő szívó old.könyök</t>
  </si>
  <si>
    <t>0029956</t>
  </si>
  <si>
    <t>000000004785120046</t>
  </si>
  <si>
    <t>Olajnyomásadó IK 412  0-5 bár</t>
  </si>
  <si>
    <t>81.27421-0109/0098</t>
  </si>
  <si>
    <t>000000000016900034</t>
  </si>
  <si>
    <t>Vezérműfedél tömités</t>
  </si>
  <si>
    <t>0753637</t>
  </si>
  <si>
    <t>"Af"</t>
  </si>
  <si>
    <t>FM</t>
  </si>
  <si>
    <t>"H" minősítő jel vagy "Af" alkalmazási jel 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</si>
</sst>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4">
    <xf numFmtId="0" fontId="0" fillId="0" borderId="0" xfId="0"/>
    <xf numFmtId="0" fontId="3" fillId="0" borderId="1" xfId="1" applyFont="1" applyBorder="1" applyAlignment="1">
      <alignment vertical="top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8" xfId="0" applyFont="1" applyFill="1" applyBorder="1" applyAlignment="1">
      <alignment horizontal="center" vertical="center" textRotation="90" wrapText="1"/>
    </xf>
    <xf numFmtId="0" fontId="5" fillId="3" borderId="13" xfId="0" applyFont="1" applyFill="1" applyBorder="1" applyAlignment="1" applyProtection="1">
      <alignment horizontal="center" vertical="center" wrapText="1"/>
    </xf>
    <xf numFmtId="164" fontId="3" fillId="3" borderId="13" xfId="0" applyNumberFormat="1" applyFont="1" applyFill="1" applyBorder="1" applyAlignment="1">
      <alignment horizontal="right"/>
    </xf>
    <xf numFmtId="0" fontId="5" fillId="3" borderId="14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6" fillId="0" borderId="2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3" fillId="3" borderId="1" xfId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64" fontId="3" fillId="3" borderId="1" xfId="1" applyNumberFormat="1" applyFont="1" applyFill="1" applyBorder="1" applyAlignment="1">
      <alignment horizontal="right" vertical="top"/>
    </xf>
    <xf numFmtId="0" fontId="3" fillId="3" borderId="1" xfId="2" applyFont="1" applyFill="1" applyBorder="1" applyAlignment="1">
      <alignment horizontal="center"/>
    </xf>
    <xf numFmtId="0" fontId="3" fillId="3" borderId="1" xfId="2" applyNumberFormat="1" applyFont="1" applyFill="1" applyBorder="1" applyAlignment="1" applyProtection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3" borderId="0" xfId="0" applyFont="1" applyFill="1" applyBorder="1" applyAlignment="1">
      <alignment vertical="top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/>
    </xf>
    <xf numFmtId="0" fontId="3" fillId="0" borderId="20" xfId="1" applyFont="1" applyBorder="1" applyAlignment="1">
      <alignment vertical="top"/>
    </xf>
    <xf numFmtId="0" fontId="3" fillId="0" borderId="20" xfId="0" applyFont="1" applyBorder="1" applyAlignment="1">
      <alignment horizontal="center"/>
    </xf>
    <xf numFmtId="0" fontId="3" fillId="3" borderId="20" xfId="2" applyFont="1" applyFill="1" applyBorder="1" applyAlignment="1">
      <alignment horizontal="center"/>
    </xf>
    <xf numFmtId="164" fontId="3" fillId="0" borderId="20" xfId="0" applyNumberFormat="1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3" fontId="0" fillId="0" borderId="1" xfId="0" applyNumberFormat="1" applyBorder="1" applyAlignment="1">
      <alignment horizontal="center" vertical="top"/>
    </xf>
    <xf numFmtId="3" fontId="0" fillId="0" borderId="1" xfId="0" applyNumberFormat="1" applyBorder="1" applyAlignment="1">
      <alignment horizontal="right" vertical="top"/>
    </xf>
    <xf numFmtId="3" fontId="1" fillId="0" borderId="1" xfId="1" applyNumberFormat="1" applyBorder="1" applyAlignment="1">
      <alignment horizontal="center" vertical="top"/>
    </xf>
    <xf numFmtId="3" fontId="1" fillId="0" borderId="1" xfId="1" applyNumberFormat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3" fontId="1" fillId="0" borderId="20" xfId="1" applyNumberFormat="1" applyBorder="1" applyAlignment="1">
      <alignment horizontal="center" vertical="top"/>
    </xf>
    <xf numFmtId="0" fontId="1" fillId="0" borderId="20" xfId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4" fillId="4" borderId="25" xfId="0" applyFont="1" applyFill="1" applyBorder="1" applyAlignment="1"/>
    <xf numFmtId="164" fontId="4" fillId="4" borderId="26" xfId="0" applyNumberFormat="1" applyFont="1" applyFill="1" applyBorder="1" applyAlignment="1"/>
    <xf numFmtId="3" fontId="4" fillId="0" borderId="25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 vertical="top"/>
    </xf>
    <xf numFmtId="0" fontId="6" fillId="0" borderId="19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3" fontId="0" fillId="0" borderId="13" xfId="0" applyNumberForma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3" fontId="1" fillId="5" borderId="1" xfId="1" applyNumberFormat="1" applyFill="1" applyBorder="1" applyAlignment="1">
      <alignment horizontal="center" vertical="top"/>
    </xf>
    <xf numFmtId="3" fontId="0" fillId="5" borderId="1" xfId="0" applyNumberForma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/>
    </xf>
    <xf numFmtId="0" fontId="4" fillId="2" borderId="15" xfId="0" applyFont="1" applyFill="1" applyBorder="1" applyAlignment="1">
      <alignment horizontal="center" vertical="center" textRotation="90" wrapText="1"/>
    </xf>
    <xf numFmtId="0" fontId="4" fillId="2" borderId="16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24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tabSelected="1" topLeftCell="B1" zoomScale="80" zoomScaleNormal="80" zoomScaleSheetLayoutView="80" workbookViewId="0">
      <pane xSplit="3" ySplit="2" topLeftCell="E3" activePane="bottomRight" state="frozen"/>
      <selection activeCell="B1" sqref="B1"/>
      <selection pane="topRight" activeCell="D1" sqref="D1"/>
      <selection pane="bottomLeft" activeCell="B3" sqref="B3"/>
      <selection pane="bottomRight" activeCell="I19" sqref="I19"/>
    </sheetView>
  </sheetViews>
  <sheetFormatPr defaultColWidth="9.140625" defaultRowHeight="12.75" x14ac:dyDescent="0.2"/>
  <cols>
    <col min="1" max="1" width="9.140625" style="6"/>
    <col min="2" max="2" width="9.85546875" style="41" bestFit="1" customWidth="1"/>
    <col min="3" max="3" width="27.42578125" style="6" bestFit="1" customWidth="1"/>
    <col min="4" max="4" width="40.140625" style="6" customWidth="1"/>
    <col min="5" max="5" width="24.140625" style="6" bestFit="1" customWidth="1"/>
    <col min="6" max="7" width="24.140625" style="6" customWidth="1"/>
    <col min="8" max="8" width="17.5703125" style="6" customWidth="1"/>
    <col min="9" max="9" width="28" style="6" bestFit="1" customWidth="1"/>
    <col min="10" max="10" width="19.85546875" style="6" customWidth="1"/>
    <col min="11" max="12" width="19.5703125" style="6" customWidth="1"/>
    <col min="13" max="13" width="18.5703125" style="32" customWidth="1"/>
    <col min="14" max="14" width="21.5703125" style="32" customWidth="1"/>
    <col min="15" max="16384" width="9.140625" style="6"/>
  </cols>
  <sheetData>
    <row r="1" spans="1:14" s="5" customFormat="1" ht="62.25" customHeight="1" thickBot="1" x14ac:dyDescent="0.3">
      <c r="A1" s="74" t="s">
        <v>4</v>
      </c>
      <c r="B1" s="71" t="s">
        <v>4</v>
      </c>
      <c r="C1" s="76" t="s">
        <v>5</v>
      </c>
      <c r="D1" s="78" t="s">
        <v>6</v>
      </c>
      <c r="E1" s="78" t="s">
        <v>7</v>
      </c>
      <c r="F1" s="78" t="s">
        <v>8</v>
      </c>
      <c r="G1" s="78" t="s">
        <v>9</v>
      </c>
      <c r="H1" s="80" t="s">
        <v>10</v>
      </c>
      <c r="I1" s="2" t="s">
        <v>11</v>
      </c>
      <c r="J1" s="3" t="s">
        <v>12</v>
      </c>
      <c r="K1" s="3" t="s">
        <v>13</v>
      </c>
      <c r="L1" s="3" t="s">
        <v>14</v>
      </c>
      <c r="M1" s="3" t="s">
        <v>455</v>
      </c>
      <c r="N1" s="4" t="s">
        <v>15</v>
      </c>
    </row>
    <row r="2" spans="1:14" ht="13.5" thickBot="1" x14ac:dyDescent="0.25">
      <c r="A2" s="75"/>
      <c r="B2" s="72"/>
      <c r="C2" s="77"/>
      <c r="D2" s="79"/>
      <c r="E2" s="79"/>
      <c r="F2" s="79"/>
      <c r="G2" s="79"/>
      <c r="H2" s="81"/>
      <c r="I2" s="82" t="s">
        <v>16</v>
      </c>
      <c r="J2" s="83"/>
      <c r="K2" s="83"/>
      <c r="L2" s="83"/>
      <c r="M2" s="83"/>
      <c r="N2" s="84"/>
    </row>
    <row r="3" spans="1:14" ht="15" x14ac:dyDescent="0.2">
      <c r="A3" s="7"/>
      <c r="B3" s="64" t="s">
        <v>17</v>
      </c>
      <c r="C3" s="65" t="s">
        <v>83</v>
      </c>
      <c r="D3" s="66" t="s">
        <v>84</v>
      </c>
      <c r="E3" s="66" t="s">
        <v>85</v>
      </c>
      <c r="F3" s="67"/>
      <c r="G3" s="68" t="s">
        <v>0</v>
      </c>
      <c r="H3" s="67">
        <v>160</v>
      </c>
      <c r="I3" s="8"/>
      <c r="J3" s="9">
        <f t="shared" ref="J3:J9" si="0">H3*I3</f>
        <v>0</v>
      </c>
      <c r="K3" s="8"/>
      <c r="L3" s="8"/>
      <c r="M3" s="8"/>
      <c r="N3" s="10"/>
    </row>
    <row r="4" spans="1:14" ht="15" x14ac:dyDescent="0.2">
      <c r="A4" s="11">
        <v>2</v>
      </c>
      <c r="B4" s="64" t="s">
        <v>19</v>
      </c>
      <c r="C4" s="12" t="s">
        <v>86</v>
      </c>
      <c r="D4" s="13" t="s">
        <v>87</v>
      </c>
      <c r="E4" s="13" t="s">
        <v>88</v>
      </c>
      <c r="F4" s="51"/>
      <c r="G4" s="55" t="s">
        <v>0</v>
      </c>
      <c r="H4" s="70">
        <v>10</v>
      </c>
      <c r="I4" s="14"/>
      <c r="J4" s="16">
        <f t="shared" si="0"/>
        <v>0</v>
      </c>
      <c r="K4" s="15"/>
      <c r="L4" s="15"/>
      <c r="M4" s="16"/>
      <c r="N4" s="17"/>
    </row>
    <row r="5" spans="1:14" ht="15" x14ac:dyDescent="0.2">
      <c r="A5" s="11">
        <v>3</v>
      </c>
      <c r="B5" s="64" t="s">
        <v>22</v>
      </c>
      <c r="C5" s="12" t="s">
        <v>89</v>
      </c>
      <c r="D5" s="13" t="s">
        <v>87</v>
      </c>
      <c r="E5" s="13" t="s">
        <v>90</v>
      </c>
      <c r="F5" s="51"/>
      <c r="G5" s="55" t="s">
        <v>0</v>
      </c>
      <c r="H5" s="70">
        <v>10</v>
      </c>
      <c r="I5" s="14"/>
      <c r="J5" s="16">
        <f t="shared" si="0"/>
        <v>0</v>
      </c>
      <c r="K5" s="15"/>
      <c r="L5" s="15"/>
      <c r="M5" s="16"/>
      <c r="N5" s="17"/>
    </row>
    <row r="6" spans="1:14" ht="15" x14ac:dyDescent="0.2">
      <c r="A6" s="11">
        <v>4</v>
      </c>
      <c r="B6" s="64" t="s">
        <v>23</v>
      </c>
      <c r="C6" s="12" t="s">
        <v>91</v>
      </c>
      <c r="D6" s="13" t="s">
        <v>87</v>
      </c>
      <c r="E6" s="13" t="s">
        <v>92</v>
      </c>
      <c r="F6" s="51"/>
      <c r="G6" s="55" t="s">
        <v>0</v>
      </c>
      <c r="H6" s="51">
        <v>56</v>
      </c>
      <c r="I6" s="14"/>
      <c r="J6" s="19">
        <f t="shared" si="0"/>
        <v>0</v>
      </c>
      <c r="K6" s="18"/>
      <c r="L6" s="18"/>
      <c r="M6" s="19"/>
      <c r="N6" s="20"/>
    </row>
    <row r="7" spans="1:14" ht="15" x14ac:dyDescent="0.2">
      <c r="A7" s="11">
        <v>5</v>
      </c>
      <c r="B7" s="64" t="s">
        <v>24</v>
      </c>
      <c r="C7" s="12" t="s">
        <v>93</v>
      </c>
      <c r="D7" s="13" t="s">
        <v>94</v>
      </c>
      <c r="E7" s="13" t="s">
        <v>95</v>
      </c>
      <c r="F7" s="51"/>
      <c r="G7" s="55" t="s">
        <v>0</v>
      </c>
      <c r="H7" s="70">
        <v>35</v>
      </c>
      <c r="I7" s="14"/>
      <c r="J7" s="19">
        <f t="shared" si="0"/>
        <v>0</v>
      </c>
      <c r="K7" s="18"/>
      <c r="L7" s="18"/>
      <c r="M7" s="19"/>
      <c r="N7" s="20"/>
    </row>
    <row r="8" spans="1:14" ht="15" x14ac:dyDescent="0.2">
      <c r="A8" s="11">
        <v>8</v>
      </c>
      <c r="B8" s="64" t="s">
        <v>25</v>
      </c>
      <c r="C8" s="12" t="s">
        <v>96</v>
      </c>
      <c r="D8" s="13" t="s">
        <v>97</v>
      </c>
      <c r="E8" s="13" t="s">
        <v>98</v>
      </c>
      <c r="F8" s="51"/>
      <c r="G8" s="55" t="s">
        <v>0</v>
      </c>
      <c r="H8" s="51">
        <v>7</v>
      </c>
      <c r="I8" s="14"/>
      <c r="J8" s="19">
        <f t="shared" si="0"/>
        <v>0</v>
      </c>
      <c r="K8" s="18"/>
      <c r="L8" s="18"/>
      <c r="M8" s="19"/>
      <c r="N8" s="20"/>
    </row>
    <row r="9" spans="1:14" ht="15" x14ac:dyDescent="0.2">
      <c r="A9" s="11">
        <v>11</v>
      </c>
      <c r="B9" s="64" t="s">
        <v>26</v>
      </c>
      <c r="C9" s="12" t="s">
        <v>99</v>
      </c>
      <c r="D9" s="13" t="s">
        <v>100</v>
      </c>
      <c r="E9" s="13" t="s">
        <v>101</v>
      </c>
      <c r="F9" s="51"/>
      <c r="G9" s="55" t="s">
        <v>0</v>
      </c>
      <c r="H9" s="51">
        <v>3</v>
      </c>
      <c r="I9" s="14"/>
      <c r="J9" s="19">
        <f t="shared" si="0"/>
        <v>0</v>
      </c>
      <c r="K9" s="18"/>
      <c r="L9" s="18"/>
      <c r="M9" s="19"/>
      <c r="N9" s="20"/>
    </row>
    <row r="10" spans="1:14" ht="15" x14ac:dyDescent="0.2">
      <c r="A10" s="11">
        <v>12</v>
      </c>
      <c r="B10" s="64" t="s">
        <v>27</v>
      </c>
      <c r="C10" s="12" t="s">
        <v>102</v>
      </c>
      <c r="D10" s="13" t="s">
        <v>103</v>
      </c>
      <c r="E10" s="13" t="s">
        <v>104</v>
      </c>
      <c r="F10" s="51"/>
      <c r="G10" s="55" t="s">
        <v>0</v>
      </c>
      <c r="H10" s="51">
        <v>1</v>
      </c>
      <c r="I10" s="14"/>
      <c r="J10" s="19">
        <f t="shared" ref="J10:J30" si="1">H10*I10</f>
        <v>0</v>
      </c>
      <c r="K10" s="18"/>
      <c r="L10" s="18"/>
      <c r="M10" s="19"/>
      <c r="N10" s="20"/>
    </row>
    <row r="11" spans="1:14" ht="15" x14ac:dyDescent="0.2">
      <c r="A11" s="11">
        <v>13</v>
      </c>
      <c r="B11" s="64" t="s">
        <v>28</v>
      </c>
      <c r="C11" s="12" t="s">
        <v>105</v>
      </c>
      <c r="D11" s="13" t="s">
        <v>106</v>
      </c>
      <c r="E11" s="13" t="s">
        <v>107</v>
      </c>
      <c r="F11" s="51"/>
      <c r="G11" s="55" t="s">
        <v>0</v>
      </c>
      <c r="H11" s="51">
        <v>4</v>
      </c>
      <c r="I11" s="14"/>
      <c r="J11" s="19">
        <f t="shared" si="1"/>
        <v>0</v>
      </c>
      <c r="K11" s="18"/>
      <c r="L11" s="18"/>
      <c r="M11" s="19"/>
      <c r="N11" s="20"/>
    </row>
    <row r="12" spans="1:14" ht="15" x14ac:dyDescent="0.2">
      <c r="A12" s="11">
        <v>14</v>
      </c>
      <c r="B12" s="64" t="s">
        <v>29</v>
      </c>
      <c r="C12" s="12" t="s">
        <v>108</v>
      </c>
      <c r="D12" s="13" t="s">
        <v>109</v>
      </c>
      <c r="E12" s="13" t="s">
        <v>110</v>
      </c>
      <c r="F12" s="51"/>
      <c r="G12" s="55" t="s">
        <v>0</v>
      </c>
      <c r="H12" s="51">
        <v>8</v>
      </c>
      <c r="I12" s="14"/>
      <c r="J12" s="19">
        <f t="shared" si="1"/>
        <v>0</v>
      </c>
      <c r="K12" s="18"/>
      <c r="L12" s="18"/>
      <c r="M12" s="19"/>
      <c r="N12" s="20"/>
    </row>
    <row r="13" spans="1:14" ht="15" x14ac:dyDescent="0.2">
      <c r="A13" s="11">
        <v>15</v>
      </c>
      <c r="B13" s="64" t="s">
        <v>30</v>
      </c>
      <c r="C13" s="12" t="s">
        <v>111</v>
      </c>
      <c r="D13" s="13" t="s">
        <v>112</v>
      </c>
      <c r="E13" s="13" t="s">
        <v>113</v>
      </c>
      <c r="F13" s="51"/>
      <c r="G13" s="55" t="s">
        <v>0</v>
      </c>
      <c r="H13" s="51">
        <v>6</v>
      </c>
      <c r="I13" s="14"/>
      <c r="J13" s="19">
        <f t="shared" si="1"/>
        <v>0</v>
      </c>
      <c r="K13" s="18"/>
      <c r="L13" s="18"/>
      <c r="M13" s="19"/>
      <c r="N13" s="20"/>
    </row>
    <row r="14" spans="1:14" ht="15" x14ac:dyDescent="0.2">
      <c r="A14" s="11">
        <v>16</v>
      </c>
      <c r="B14" s="64" t="s">
        <v>31</v>
      </c>
      <c r="C14" s="12" t="s">
        <v>114</v>
      </c>
      <c r="D14" s="13" t="s">
        <v>115</v>
      </c>
      <c r="E14" s="13" t="s">
        <v>116</v>
      </c>
      <c r="F14" s="51"/>
      <c r="G14" s="55" t="s">
        <v>0</v>
      </c>
      <c r="H14" s="51">
        <v>12</v>
      </c>
      <c r="I14" s="14"/>
      <c r="J14" s="19">
        <f t="shared" si="1"/>
        <v>0</v>
      </c>
      <c r="K14" s="18"/>
      <c r="L14" s="18"/>
      <c r="M14" s="19"/>
      <c r="N14" s="20"/>
    </row>
    <row r="15" spans="1:14" ht="15" x14ac:dyDescent="0.2">
      <c r="A15" s="11">
        <v>17</v>
      </c>
      <c r="B15" s="64" t="s">
        <v>32</v>
      </c>
      <c r="C15" s="12" t="s">
        <v>117</v>
      </c>
      <c r="D15" s="13" t="s">
        <v>118</v>
      </c>
      <c r="E15" s="13" t="s">
        <v>119</v>
      </c>
      <c r="F15" s="51"/>
      <c r="G15" s="55" t="s">
        <v>0</v>
      </c>
      <c r="H15" s="51">
        <v>26</v>
      </c>
      <c r="I15" s="14"/>
      <c r="J15" s="19">
        <f t="shared" si="1"/>
        <v>0</v>
      </c>
      <c r="K15" s="18"/>
      <c r="L15" s="18"/>
      <c r="M15" s="19"/>
      <c r="N15" s="20"/>
    </row>
    <row r="16" spans="1:14" ht="15" x14ac:dyDescent="0.2">
      <c r="A16" s="11">
        <v>18</v>
      </c>
      <c r="B16" s="64" t="s">
        <v>33</v>
      </c>
      <c r="C16" s="12" t="s">
        <v>120</v>
      </c>
      <c r="D16" s="13" t="s">
        <v>121</v>
      </c>
      <c r="E16" s="13" t="s">
        <v>122</v>
      </c>
      <c r="F16" s="51"/>
      <c r="G16" s="55" t="s">
        <v>0</v>
      </c>
      <c r="H16" s="51">
        <v>108</v>
      </c>
      <c r="I16" s="14"/>
      <c r="J16" s="19">
        <f t="shared" si="1"/>
        <v>0</v>
      </c>
      <c r="K16" s="18"/>
      <c r="L16" s="18"/>
      <c r="M16" s="19"/>
      <c r="N16" s="20"/>
    </row>
    <row r="17" spans="1:14" ht="15" x14ac:dyDescent="0.2">
      <c r="A17" s="11">
        <v>19</v>
      </c>
      <c r="B17" s="64" t="s">
        <v>34</v>
      </c>
      <c r="C17" s="12" t="s">
        <v>123</v>
      </c>
      <c r="D17" s="13" t="s">
        <v>124</v>
      </c>
      <c r="E17" s="13" t="s">
        <v>125</v>
      </c>
      <c r="F17" s="51"/>
      <c r="G17" s="55" t="s">
        <v>0</v>
      </c>
      <c r="H17" s="51">
        <v>28</v>
      </c>
      <c r="I17" s="14"/>
      <c r="J17" s="19">
        <f t="shared" si="1"/>
        <v>0</v>
      </c>
      <c r="K17" s="18"/>
      <c r="L17" s="18"/>
      <c r="M17" s="19"/>
      <c r="N17" s="20"/>
    </row>
    <row r="18" spans="1:14" ht="15" x14ac:dyDescent="0.2">
      <c r="A18" s="11">
        <v>20</v>
      </c>
      <c r="B18" s="64" t="s">
        <v>35</v>
      </c>
      <c r="C18" s="12" t="s">
        <v>126</v>
      </c>
      <c r="D18" s="13" t="s">
        <v>127</v>
      </c>
      <c r="E18" s="13" t="s">
        <v>128</v>
      </c>
      <c r="F18" s="51"/>
      <c r="G18" s="55" t="s">
        <v>0</v>
      </c>
      <c r="H18" s="51">
        <v>2</v>
      </c>
      <c r="I18" s="14"/>
      <c r="J18" s="19">
        <f t="shared" si="1"/>
        <v>0</v>
      </c>
      <c r="K18" s="18"/>
      <c r="L18" s="18"/>
      <c r="M18" s="19"/>
      <c r="N18" s="20"/>
    </row>
    <row r="19" spans="1:14" ht="15" x14ac:dyDescent="0.2">
      <c r="A19" s="11">
        <v>21</v>
      </c>
      <c r="B19" s="64" t="s">
        <v>36</v>
      </c>
      <c r="C19" s="12" t="s">
        <v>129</v>
      </c>
      <c r="D19" s="13" t="s">
        <v>130</v>
      </c>
      <c r="E19" s="13" t="s">
        <v>131</v>
      </c>
      <c r="F19" s="51"/>
      <c r="G19" s="55" t="s">
        <v>0</v>
      </c>
      <c r="H19" s="51">
        <v>6</v>
      </c>
      <c r="I19" s="14"/>
      <c r="J19" s="19">
        <f t="shared" si="1"/>
        <v>0</v>
      </c>
      <c r="K19" s="18"/>
      <c r="L19" s="18"/>
      <c r="M19" s="19"/>
      <c r="N19" s="20"/>
    </row>
    <row r="20" spans="1:14" ht="15" x14ac:dyDescent="0.2">
      <c r="A20" s="11">
        <v>22</v>
      </c>
      <c r="B20" s="64" t="s">
        <v>37</v>
      </c>
      <c r="C20" s="12" t="s">
        <v>132</v>
      </c>
      <c r="D20" s="13" t="s">
        <v>133</v>
      </c>
      <c r="E20" s="13" t="s">
        <v>134</v>
      </c>
      <c r="F20" s="51"/>
      <c r="G20" s="55" t="s">
        <v>0</v>
      </c>
      <c r="H20" s="51">
        <v>12</v>
      </c>
      <c r="I20" s="14"/>
      <c r="J20" s="19">
        <f t="shared" si="1"/>
        <v>0</v>
      </c>
      <c r="K20" s="18"/>
      <c r="L20" s="18"/>
      <c r="M20" s="19"/>
      <c r="N20" s="20"/>
    </row>
    <row r="21" spans="1:14" ht="15" x14ac:dyDescent="0.2">
      <c r="A21" s="11">
        <v>23</v>
      </c>
      <c r="B21" s="64" t="s">
        <v>38</v>
      </c>
      <c r="C21" s="12" t="s">
        <v>135</v>
      </c>
      <c r="D21" s="13" t="s">
        <v>136</v>
      </c>
      <c r="E21" s="13" t="s">
        <v>137</v>
      </c>
      <c r="F21" s="51"/>
      <c r="G21" s="55" t="s">
        <v>0</v>
      </c>
      <c r="H21" s="51">
        <v>16</v>
      </c>
      <c r="I21" s="14"/>
      <c r="J21" s="19">
        <f t="shared" si="1"/>
        <v>0</v>
      </c>
      <c r="K21" s="18"/>
      <c r="L21" s="18"/>
      <c r="M21" s="19"/>
      <c r="N21" s="20"/>
    </row>
    <row r="22" spans="1:14" ht="15" x14ac:dyDescent="0.2">
      <c r="A22" s="11">
        <v>24</v>
      </c>
      <c r="B22" s="64" t="s">
        <v>39</v>
      </c>
      <c r="C22" s="12" t="s">
        <v>138</v>
      </c>
      <c r="D22" s="13" t="s">
        <v>139</v>
      </c>
      <c r="E22" s="13" t="s">
        <v>140</v>
      </c>
      <c r="F22" s="51"/>
      <c r="G22" s="55" t="s">
        <v>0</v>
      </c>
      <c r="H22" s="51">
        <v>26</v>
      </c>
      <c r="I22" s="14"/>
      <c r="J22" s="19">
        <f t="shared" si="1"/>
        <v>0</v>
      </c>
      <c r="K22" s="18"/>
      <c r="L22" s="18"/>
      <c r="M22" s="19"/>
      <c r="N22" s="20"/>
    </row>
    <row r="23" spans="1:14" ht="15" x14ac:dyDescent="0.2">
      <c r="A23" s="11">
        <v>25</v>
      </c>
      <c r="B23" s="64" t="s">
        <v>40</v>
      </c>
      <c r="C23" s="12" t="s">
        <v>141</v>
      </c>
      <c r="D23" s="13" t="s">
        <v>142</v>
      </c>
      <c r="E23" s="13" t="s">
        <v>143</v>
      </c>
      <c r="F23" s="51"/>
      <c r="G23" s="55" t="s">
        <v>0</v>
      </c>
      <c r="H23" s="51">
        <v>44</v>
      </c>
      <c r="I23" s="14"/>
      <c r="J23" s="19">
        <f t="shared" si="1"/>
        <v>0</v>
      </c>
      <c r="K23" s="18"/>
      <c r="L23" s="18"/>
      <c r="M23" s="19"/>
      <c r="N23" s="20"/>
    </row>
    <row r="24" spans="1:14" ht="15" x14ac:dyDescent="0.2">
      <c r="A24" s="11">
        <v>26</v>
      </c>
      <c r="B24" s="64" t="s">
        <v>41</v>
      </c>
      <c r="C24" s="12" t="s">
        <v>144</v>
      </c>
      <c r="D24" s="13" t="s">
        <v>145</v>
      </c>
      <c r="E24" s="13" t="s">
        <v>146</v>
      </c>
      <c r="F24" s="51"/>
      <c r="G24" s="55" t="s">
        <v>0</v>
      </c>
      <c r="H24" s="51">
        <v>4</v>
      </c>
      <c r="I24" s="14"/>
      <c r="J24" s="19">
        <f t="shared" si="1"/>
        <v>0</v>
      </c>
      <c r="K24" s="18"/>
      <c r="L24" s="18"/>
      <c r="M24" s="21"/>
      <c r="N24" s="20"/>
    </row>
    <row r="25" spans="1:14" ht="15" x14ac:dyDescent="0.2">
      <c r="A25" s="11">
        <v>27</v>
      </c>
      <c r="B25" s="64" t="s">
        <v>42</v>
      </c>
      <c r="C25" s="12" t="s">
        <v>147</v>
      </c>
      <c r="D25" s="13" t="s">
        <v>148</v>
      </c>
      <c r="E25" s="13" t="s">
        <v>149</v>
      </c>
      <c r="F25" s="51"/>
      <c r="G25" s="55" t="s">
        <v>0</v>
      </c>
      <c r="H25" s="51">
        <v>10</v>
      </c>
      <c r="I25" s="14"/>
      <c r="J25" s="19">
        <f t="shared" si="1"/>
        <v>0</v>
      </c>
      <c r="K25" s="18"/>
      <c r="L25" s="18"/>
      <c r="M25" s="19"/>
      <c r="N25" s="20"/>
    </row>
    <row r="26" spans="1:14" ht="15" x14ac:dyDescent="0.2">
      <c r="A26" s="11">
        <v>28</v>
      </c>
      <c r="B26" s="64" t="s">
        <v>43</v>
      </c>
      <c r="C26" s="12" t="s">
        <v>150</v>
      </c>
      <c r="D26" s="13" t="s">
        <v>151</v>
      </c>
      <c r="E26" s="13" t="s">
        <v>152</v>
      </c>
      <c r="F26" s="51"/>
      <c r="G26" s="55" t="s">
        <v>0</v>
      </c>
      <c r="H26" s="51">
        <v>2</v>
      </c>
      <c r="I26" s="14"/>
      <c r="J26" s="19">
        <f t="shared" si="1"/>
        <v>0</v>
      </c>
      <c r="K26" s="18"/>
      <c r="L26" s="18"/>
      <c r="M26" s="19"/>
      <c r="N26" s="20"/>
    </row>
    <row r="27" spans="1:14" ht="15" x14ac:dyDescent="0.2">
      <c r="A27" s="11">
        <v>29</v>
      </c>
      <c r="B27" s="64" t="s">
        <v>44</v>
      </c>
      <c r="C27" s="12" t="s">
        <v>153</v>
      </c>
      <c r="D27" s="13" t="s">
        <v>151</v>
      </c>
      <c r="E27" s="13" t="s">
        <v>154</v>
      </c>
      <c r="F27" s="51"/>
      <c r="G27" s="55" t="s">
        <v>0</v>
      </c>
      <c r="H27" s="51">
        <v>2</v>
      </c>
      <c r="I27" s="14"/>
      <c r="J27" s="19">
        <f t="shared" si="1"/>
        <v>0</v>
      </c>
      <c r="K27" s="18"/>
      <c r="L27" s="18"/>
      <c r="M27" s="19"/>
      <c r="N27" s="20"/>
    </row>
    <row r="28" spans="1:14" ht="15" x14ac:dyDescent="0.2">
      <c r="A28" s="11">
        <v>30</v>
      </c>
      <c r="B28" s="64" t="s">
        <v>45</v>
      </c>
      <c r="C28" s="12" t="s">
        <v>155</v>
      </c>
      <c r="D28" s="13" t="s">
        <v>156</v>
      </c>
      <c r="E28" s="13" t="s">
        <v>157</v>
      </c>
      <c r="F28" s="51"/>
      <c r="G28" s="55" t="s">
        <v>0</v>
      </c>
      <c r="H28" s="51">
        <v>2</v>
      </c>
      <c r="I28" s="14"/>
      <c r="J28" s="19">
        <f t="shared" si="1"/>
        <v>0</v>
      </c>
      <c r="K28" s="18"/>
      <c r="L28" s="18"/>
      <c r="M28" s="19"/>
      <c r="N28" s="20"/>
    </row>
    <row r="29" spans="1:14" ht="15" x14ac:dyDescent="0.2">
      <c r="A29" s="11">
        <v>31</v>
      </c>
      <c r="B29" s="64" t="s">
        <v>46</v>
      </c>
      <c r="C29" s="12" t="s">
        <v>158</v>
      </c>
      <c r="D29" s="13" t="s">
        <v>159</v>
      </c>
      <c r="E29" s="13" t="s">
        <v>160</v>
      </c>
      <c r="F29" s="51"/>
      <c r="G29" s="55" t="s">
        <v>0</v>
      </c>
      <c r="H29" s="51">
        <v>2</v>
      </c>
      <c r="I29" s="14"/>
      <c r="J29" s="19">
        <f t="shared" si="1"/>
        <v>0</v>
      </c>
      <c r="K29" s="18"/>
      <c r="L29" s="18"/>
      <c r="M29" s="19"/>
      <c r="N29" s="20"/>
    </row>
    <row r="30" spans="1:14" ht="15" x14ac:dyDescent="0.2">
      <c r="A30" s="11">
        <v>32</v>
      </c>
      <c r="B30" s="64" t="s">
        <v>47</v>
      </c>
      <c r="C30" s="12" t="s">
        <v>161</v>
      </c>
      <c r="D30" s="13" t="s">
        <v>162</v>
      </c>
      <c r="E30" s="13" t="s">
        <v>163</v>
      </c>
      <c r="F30" s="51"/>
      <c r="G30" s="55" t="s">
        <v>0</v>
      </c>
      <c r="H30" s="51">
        <v>120</v>
      </c>
      <c r="I30" s="14"/>
      <c r="J30" s="19">
        <f t="shared" si="1"/>
        <v>0</v>
      </c>
      <c r="K30" s="18"/>
      <c r="L30" s="18"/>
      <c r="M30" s="19"/>
      <c r="N30" s="20"/>
    </row>
    <row r="31" spans="1:14" ht="15" x14ac:dyDescent="0.2">
      <c r="A31" s="11">
        <v>33</v>
      </c>
      <c r="B31" s="64" t="s">
        <v>48</v>
      </c>
      <c r="C31" s="12" t="s">
        <v>164</v>
      </c>
      <c r="D31" s="13" t="s">
        <v>165</v>
      </c>
      <c r="E31" s="13" t="s">
        <v>166</v>
      </c>
      <c r="F31" s="51"/>
      <c r="G31" s="55" t="s">
        <v>0</v>
      </c>
      <c r="H31" s="51">
        <v>18</v>
      </c>
      <c r="I31" s="14"/>
      <c r="J31" s="19">
        <f t="shared" ref="J31:J62" si="2">H31*I31</f>
        <v>0</v>
      </c>
      <c r="K31" s="18"/>
      <c r="L31" s="18"/>
      <c r="M31" s="19"/>
      <c r="N31" s="20"/>
    </row>
    <row r="32" spans="1:14" ht="15" x14ac:dyDescent="0.2">
      <c r="A32" s="11">
        <v>34</v>
      </c>
      <c r="B32" s="64" t="s">
        <v>49</v>
      </c>
      <c r="C32" s="12" t="s">
        <v>167</v>
      </c>
      <c r="D32" s="13" t="s">
        <v>168</v>
      </c>
      <c r="E32" s="13" t="s">
        <v>169</v>
      </c>
      <c r="F32" s="51"/>
      <c r="G32" s="55" t="s">
        <v>0</v>
      </c>
      <c r="H32" s="51">
        <v>10</v>
      </c>
      <c r="I32" s="14"/>
      <c r="J32" s="19">
        <f t="shared" si="2"/>
        <v>0</v>
      </c>
      <c r="K32" s="18"/>
      <c r="L32" s="18"/>
      <c r="M32" s="19"/>
      <c r="N32" s="20"/>
    </row>
    <row r="33" spans="1:14" ht="15" x14ac:dyDescent="0.2">
      <c r="A33" s="11">
        <v>35</v>
      </c>
      <c r="B33" s="64" t="s">
        <v>50</v>
      </c>
      <c r="C33" s="12" t="s">
        <v>170</v>
      </c>
      <c r="D33" s="13" t="s">
        <v>171</v>
      </c>
      <c r="E33" s="13" t="s">
        <v>172</v>
      </c>
      <c r="F33" s="51"/>
      <c r="G33" s="55" t="s">
        <v>0</v>
      </c>
      <c r="H33" s="51">
        <v>8</v>
      </c>
      <c r="I33" s="14"/>
      <c r="J33" s="19">
        <f t="shared" si="2"/>
        <v>0</v>
      </c>
      <c r="K33" s="18"/>
      <c r="L33" s="18"/>
      <c r="M33" s="19"/>
      <c r="N33" s="20"/>
    </row>
    <row r="34" spans="1:14" ht="15" x14ac:dyDescent="0.2">
      <c r="A34" s="11">
        <v>36</v>
      </c>
      <c r="B34" s="64" t="s">
        <v>51</v>
      </c>
      <c r="C34" s="12" t="s">
        <v>173</v>
      </c>
      <c r="D34" s="13" t="s">
        <v>171</v>
      </c>
      <c r="E34" s="13" t="s">
        <v>174</v>
      </c>
      <c r="F34" s="51"/>
      <c r="G34" s="55" t="s">
        <v>0</v>
      </c>
      <c r="H34" s="51">
        <v>14</v>
      </c>
      <c r="I34" s="14"/>
      <c r="J34" s="19">
        <f t="shared" si="2"/>
        <v>0</v>
      </c>
      <c r="K34" s="18"/>
      <c r="L34" s="18"/>
      <c r="M34" s="19"/>
      <c r="N34" s="20"/>
    </row>
    <row r="35" spans="1:14" ht="15" x14ac:dyDescent="0.2">
      <c r="A35" s="11">
        <v>37</v>
      </c>
      <c r="B35" s="64" t="s">
        <v>52</v>
      </c>
      <c r="C35" s="12" t="s">
        <v>175</v>
      </c>
      <c r="D35" s="13" t="s">
        <v>176</v>
      </c>
      <c r="E35" s="13" t="s">
        <v>177</v>
      </c>
      <c r="F35" s="51"/>
      <c r="G35" s="55" t="s">
        <v>0</v>
      </c>
      <c r="H35" s="51">
        <v>5</v>
      </c>
      <c r="I35" s="14"/>
      <c r="J35" s="19">
        <f t="shared" si="2"/>
        <v>0</v>
      </c>
      <c r="K35" s="18"/>
      <c r="L35" s="18"/>
      <c r="M35" s="19"/>
      <c r="N35" s="20"/>
    </row>
    <row r="36" spans="1:14" ht="15" x14ac:dyDescent="0.2">
      <c r="A36" s="11">
        <v>38</v>
      </c>
      <c r="B36" s="64" t="s">
        <v>53</v>
      </c>
      <c r="C36" s="12" t="s">
        <v>178</v>
      </c>
      <c r="D36" s="13" t="s">
        <v>179</v>
      </c>
      <c r="E36" s="13" t="s">
        <v>180</v>
      </c>
      <c r="F36" s="51"/>
      <c r="G36" s="55" t="s">
        <v>0</v>
      </c>
      <c r="H36" s="51">
        <v>12</v>
      </c>
      <c r="I36" s="14"/>
      <c r="J36" s="19">
        <f t="shared" si="2"/>
        <v>0</v>
      </c>
      <c r="K36" s="18"/>
      <c r="L36" s="18"/>
      <c r="M36" s="19"/>
      <c r="N36" s="20"/>
    </row>
    <row r="37" spans="1:14" ht="15" x14ac:dyDescent="0.2">
      <c r="A37" s="11">
        <v>39</v>
      </c>
      <c r="B37" s="64" t="s">
        <v>54</v>
      </c>
      <c r="C37" s="12" t="s">
        <v>181</v>
      </c>
      <c r="D37" s="13" t="s">
        <v>182</v>
      </c>
      <c r="E37" s="13" t="s">
        <v>183</v>
      </c>
      <c r="F37" s="51"/>
      <c r="G37" s="55" t="s">
        <v>0</v>
      </c>
      <c r="H37" s="51">
        <v>22</v>
      </c>
      <c r="I37" s="14"/>
      <c r="J37" s="19">
        <f t="shared" si="2"/>
        <v>0</v>
      </c>
      <c r="K37" s="18"/>
      <c r="L37" s="18"/>
      <c r="M37" s="19"/>
      <c r="N37" s="20"/>
    </row>
    <row r="38" spans="1:14" ht="15" x14ac:dyDescent="0.2">
      <c r="A38" s="11">
        <v>40</v>
      </c>
      <c r="B38" s="64" t="s">
        <v>55</v>
      </c>
      <c r="C38" s="12" t="s">
        <v>184</v>
      </c>
      <c r="D38" s="13" t="s">
        <v>185</v>
      </c>
      <c r="E38" s="13" t="s">
        <v>186</v>
      </c>
      <c r="F38" s="51"/>
      <c r="G38" s="55" t="s">
        <v>0</v>
      </c>
      <c r="H38" s="51">
        <v>2</v>
      </c>
      <c r="I38" s="14"/>
      <c r="J38" s="19">
        <f t="shared" si="2"/>
        <v>0</v>
      </c>
      <c r="K38" s="18"/>
      <c r="L38" s="18"/>
      <c r="M38" s="19"/>
      <c r="N38" s="20"/>
    </row>
    <row r="39" spans="1:14" ht="15" x14ac:dyDescent="0.2">
      <c r="A39" s="11">
        <v>41</v>
      </c>
      <c r="B39" s="64" t="s">
        <v>56</v>
      </c>
      <c r="C39" s="12" t="s">
        <v>187</v>
      </c>
      <c r="D39" s="13" t="s">
        <v>188</v>
      </c>
      <c r="E39" s="13" t="s">
        <v>189</v>
      </c>
      <c r="F39" s="51"/>
      <c r="G39" s="55" t="s">
        <v>0</v>
      </c>
      <c r="H39" s="51">
        <v>2</v>
      </c>
      <c r="I39" s="14"/>
      <c r="J39" s="19">
        <f t="shared" si="2"/>
        <v>0</v>
      </c>
      <c r="K39" s="18"/>
      <c r="L39" s="18"/>
      <c r="M39" s="19"/>
      <c r="N39" s="20"/>
    </row>
    <row r="40" spans="1:14" ht="15" x14ac:dyDescent="0.2">
      <c r="A40" s="11">
        <v>42</v>
      </c>
      <c r="B40" s="64" t="s">
        <v>57</v>
      </c>
      <c r="C40" s="12" t="s">
        <v>190</v>
      </c>
      <c r="D40" s="13" t="s">
        <v>191</v>
      </c>
      <c r="E40" s="13" t="s">
        <v>192</v>
      </c>
      <c r="F40" s="51"/>
      <c r="G40" s="55" t="s">
        <v>0</v>
      </c>
      <c r="H40" s="51">
        <v>4</v>
      </c>
      <c r="I40" s="14"/>
      <c r="J40" s="19">
        <f t="shared" si="2"/>
        <v>0</v>
      </c>
      <c r="K40" s="18"/>
      <c r="L40" s="18"/>
      <c r="M40" s="19"/>
      <c r="N40" s="20"/>
    </row>
    <row r="41" spans="1:14" ht="15" x14ac:dyDescent="0.2">
      <c r="A41" s="11">
        <v>43</v>
      </c>
      <c r="B41" s="64" t="s">
        <v>58</v>
      </c>
      <c r="C41" s="12" t="s">
        <v>193</v>
      </c>
      <c r="D41" s="13" t="s">
        <v>191</v>
      </c>
      <c r="E41" s="13" t="s">
        <v>194</v>
      </c>
      <c r="F41" s="51"/>
      <c r="G41" s="55" t="s">
        <v>0</v>
      </c>
      <c r="H41" s="51">
        <v>4</v>
      </c>
      <c r="I41" s="14"/>
      <c r="J41" s="19">
        <f t="shared" si="2"/>
        <v>0</v>
      </c>
      <c r="K41" s="18"/>
      <c r="L41" s="18"/>
      <c r="M41" s="19"/>
      <c r="N41" s="20"/>
    </row>
    <row r="42" spans="1:14" ht="15" x14ac:dyDescent="0.2">
      <c r="A42" s="11">
        <v>44</v>
      </c>
      <c r="B42" s="64" t="s">
        <v>59</v>
      </c>
      <c r="C42" s="12" t="s">
        <v>195</v>
      </c>
      <c r="D42" s="13" t="s">
        <v>196</v>
      </c>
      <c r="E42" s="13" t="s">
        <v>197</v>
      </c>
      <c r="F42" s="51"/>
      <c r="G42" s="55" t="s">
        <v>0</v>
      </c>
      <c r="H42" s="51">
        <v>2</v>
      </c>
      <c r="I42" s="14"/>
      <c r="J42" s="19">
        <f t="shared" si="2"/>
        <v>0</v>
      </c>
      <c r="K42" s="18"/>
      <c r="L42" s="18"/>
      <c r="M42" s="19"/>
      <c r="N42" s="20"/>
    </row>
    <row r="43" spans="1:14" ht="15" x14ac:dyDescent="0.2">
      <c r="A43" s="11">
        <v>45</v>
      </c>
      <c r="B43" s="64" t="s">
        <v>60</v>
      </c>
      <c r="C43" s="12" t="s">
        <v>198</v>
      </c>
      <c r="D43" s="13" t="s">
        <v>199</v>
      </c>
      <c r="E43" s="13" t="s">
        <v>200</v>
      </c>
      <c r="F43" s="51"/>
      <c r="G43" s="55" t="s">
        <v>0</v>
      </c>
      <c r="H43" s="51">
        <v>4</v>
      </c>
      <c r="I43" s="14"/>
      <c r="J43" s="19">
        <f t="shared" si="2"/>
        <v>0</v>
      </c>
      <c r="K43" s="18"/>
      <c r="L43" s="18"/>
      <c r="M43" s="19"/>
      <c r="N43" s="20"/>
    </row>
    <row r="44" spans="1:14" ht="15" x14ac:dyDescent="0.2">
      <c r="A44" s="11">
        <v>46</v>
      </c>
      <c r="B44" s="64" t="s">
        <v>61</v>
      </c>
      <c r="C44" s="12" t="s">
        <v>201</v>
      </c>
      <c r="D44" s="13" t="s">
        <v>202</v>
      </c>
      <c r="E44" s="13" t="s">
        <v>203</v>
      </c>
      <c r="F44" s="51"/>
      <c r="G44" s="55" t="s">
        <v>0</v>
      </c>
      <c r="H44" s="51">
        <v>26</v>
      </c>
      <c r="I44" s="14"/>
      <c r="J44" s="19">
        <f t="shared" si="2"/>
        <v>0</v>
      </c>
      <c r="K44" s="18"/>
      <c r="L44" s="18"/>
      <c r="M44" s="19"/>
      <c r="N44" s="20"/>
    </row>
    <row r="45" spans="1:14" ht="15" x14ac:dyDescent="0.2">
      <c r="A45" s="11">
        <v>47</v>
      </c>
      <c r="B45" s="64" t="s">
        <v>62</v>
      </c>
      <c r="C45" s="12" t="s">
        <v>204</v>
      </c>
      <c r="D45" s="13" t="s">
        <v>205</v>
      </c>
      <c r="E45" s="13" t="s">
        <v>206</v>
      </c>
      <c r="F45" s="51"/>
      <c r="G45" s="55" t="s">
        <v>0</v>
      </c>
      <c r="H45" s="51">
        <v>3</v>
      </c>
      <c r="I45" s="14"/>
      <c r="J45" s="19">
        <f t="shared" si="2"/>
        <v>0</v>
      </c>
      <c r="K45" s="18"/>
      <c r="L45" s="18"/>
      <c r="M45" s="19"/>
      <c r="N45" s="20"/>
    </row>
    <row r="46" spans="1:14" ht="15" x14ac:dyDescent="0.2">
      <c r="A46" s="11">
        <v>48</v>
      </c>
      <c r="B46" s="64" t="s">
        <v>63</v>
      </c>
      <c r="C46" s="12" t="s">
        <v>207</v>
      </c>
      <c r="D46" s="13" t="s">
        <v>208</v>
      </c>
      <c r="E46" s="13" t="s">
        <v>209</v>
      </c>
      <c r="F46" s="51"/>
      <c r="G46" s="55" t="s">
        <v>0</v>
      </c>
      <c r="H46" s="51">
        <v>3</v>
      </c>
      <c r="I46" s="14"/>
      <c r="J46" s="19">
        <f t="shared" si="2"/>
        <v>0</v>
      </c>
      <c r="K46" s="18"/>
      <c r="L46" s="18"/>
      <c r="M46" s="19"/>
      <c r="N46" s="20"/>
    </row>
    <row r="47" spans="1:14" ht="15" x14ac:dyDescent="0.2">
      <c r="A47" s="11">
        <v>49</v>
      </c>
      <c r="B47" s="64" t="s">
        <v>64</v>
      </c>
      <c r="C47" s="12" t="s">
        <v>210</v>
      </c>
      <c r="D47" s="13" t="s">
        <v>211</v>
      </c>
      <c r="E47" s="13" t="s">
        <v>212</v>
      </c>
      <c r="F47" s="51"/>
      <c r="G47" s="55" t="s">
        <v>0</v>
      </c>
      <c r="H47" s="51">
        <v>50</v>
      </c>
      <c r="I47" s="14"/>
      <c r="J47" s="19">
        <f t="shared" si="2"/>
        <v>0</v>
      </c>
      <c r="K47" s="18"/>
      <c r="L47" s="18"/>
      <c r="M47" s="19"/>
      <c r="N47" s="20"/>
    </row>
    <row r="48" spans="1:14" ht="15" x14ac:dyDescent="0.2">
      <c r="A48" s="11">
        <v>50</v>
      </c>
      <c r="B48" s="64" t="s">
        <v>65</v>
      </c>
      <c r="C48" s="12" t="s">
        <v>213</v>
      </c>
      <c r="D48" s="13" t="s">
        <v>214</v>
      </c>
      <c r="E48" s="13" t="s">
        <v>215</v>
      </c>
      <c r="F48" s="51"/>
      <c r="G48" s="55" t="s">
        <v>0</v>
      </c>
      <c r="H48" s="51">
        <v>3</v>
      </c>
      <c r="I48" s="14"/>
      <c r="J48" s="19">
        <f t="shared" si="2"/>
        <v>0</v>
      </c>
      <c r="K48" s="18"/>
      <c r="L48" s="18"/>
      <c r="M48" s="19"/>
      <c r="N48" s="20"/>
    </row>
    <row r="49" spans="1:14" ht="15" x14ac:dyDescent="0.2">
      <c r="A49" s="11">
        <v>51</v>
      </c>
      <c r="B49" s="64" t="s">
        <v>66</v>
      </c>
      <c r="C49" s="12" t="s">
        <v>216</v>
      </c>
      <c r="D49" s="13" t="s">
        <v>217</v>
      </c>
      <c r="E49" s="13" t="s">
        <v>218</v>
      </c>
      <c r="F49" s="51"/>
      <c r="G49" s="55" t="s">
        <v>0</v>
      </c>
      <c r="H49" s="51">
        <v>42</v>
      </c>
      <c r="I49" s="22"/>
      <c r="J49" s="19">
        <f t="shared" si="2"/>
        <v>0</v>
      </c>
      <c r="K49" s="18"/>
      <c r="L49" s="18"/>
      <c r="M49" s="19"/>
      <c r="N49" s="20"/>
    </row>
    <row r="50" spans="1:14" ht="15" x14ac:dyDescent="0.2">
      <c r="A50" s="11">
        <v>52</v>
      </c>
      <c r="B50" s="64" t="s">
        <v>67</v>
      </c>
      <c r="C50" s="12" t="s">
        <v>219</v>
      </c>
      <c r="D50" s="13" t="s">
        <v>220</v>
      </c>
      <c r="E50" s="13" t="s">
        <v>221</v>
      </c>
      <c r="F50" s="51"/>
      <c r="G50" s="55" t="s">
        <v>0</v>
      </c>
      <c r="H50" s="51">
        <v>20</v>
      </c>
      <c r="I50" s="22"/>
      <c r="J50" s="19">
        <f t="shared" si="2"/>
        <v>0</v>
      </c>
      <c r="K50" s="18"/>
      <c r="L50" s="18"/>
      <c r="M50" s="19"/>
      <c r="N50" s="20"/>
    </row>
    <row r="51" spans="1:14" ht="15" x14ac:dyDescent="0.2">
      <c r="A51" s="11">
        <v>53</v>
      </c>
      <c r="B51" s="64" t="s">
        <v>68</v>
      </c>
      <c r="C51" s="12" t="s">
        <v>222</v>
      </c>
      <c r="D51" s="13" t="s">
        <v>223</v>
      </c>
      <c r="E51" s="13" t="s">
        <v>224</v>
      </c>
      <c r="F51" s="51"/>
      <c r="G51" s="55" t="s">
        <v>0</v>
      </c>
      <c r="H51" s="51">
        <v>18</v>
      </c>
      <c r="I51" s="23"/>
      <c r="J51" s="19">
        <f t="shared" si="2"/>
        <v>0</v>
      </c>
      <c r="K51" s="18"/>
      <c r="L51" s="18"/>
      <c r="M51" s="19"/>
      <c r="N51" s="20"/>
    </row>
    <row r="52" spans="1:14" ht="14.45" x14ac:dyDescent="0.3">
      <c r="A52" s="11">
        <v>54</v>
      </c>
      <c r="B52" s="64" t="s">
        <v>69</v>
      </c>
      <c r="C52" s="12" t="s">
        <v>225</v>
      </c>
      <c r="D52" s="13" t="s">
        <v>226</v>
      </c>
      <c r="E52" s="13" t="s">
        <v>227</v>
      </c>
      <c r="F52" s="51"/>
      <c r="G52" s="55" t="s">
        <v>0</v>
      </c>
      <c r="H52" s="51">
        <v>4</v>
      </c>
      <c r="I52" s="22"/>
      <c r="J52" s="19">
        <f t="shared" si="2"/>
        <v>0</v>
      </c>
      <c r="K52" s="18"/>
      <c r="L52" s="18"/>
      <c r="M52" s="19"/>
      <c r="N52" s="20"/>
    </row>
    <row r="53" spans="1:14" ht="15" x14ac:dyDescent="0.2">
      <c r="A53" s="11">
        <v>55</v>
      </c>
      <c r="B53" s="64" t="s">
        <v>70</v>
      </c>
      <c r="C53" s="12" t="s">
        <v>228</v>
      </c>
      <c r="D53" s="13" t="s">
        <v>229</v>
      </c>
      <c r="E53" s="13" t="s">
        <v>230</v>
      </c>
      <c r="F53" s="51"/>
      <c r="G53" s="55" t="s">
        <v>0</v>
      </c>
      <c r="H53" s="51">
        <v>6</v>
      </c>
      <c r="I53" s="23"/>
      <c r="J53" s="19">
        <f t="shared" si="2"/>
        <v>0</v>
      </c>
      <c r="K53" s="18"/>
      <c r="L53" s="18"/>
      <c r="M53" s="19"/>
      <c r="N53" s="20"/>
    </row>
    <row r="54" spans="1:14" ht="15" x14ac:dyDescent="0.2">
      <c r="A54" s="11">
        <v>56</v>
      </c>
      <c r="B54" s="64" t="s">
        <v>71</v>
      </c>
      <c r="C54" s="12" t="s">
        <v>231</v>
      </c>
      <c r="D54" s="13" t="s">
        <v>232</v>
      </c>
      <c r="E54" s="13" t="s">
        <v>233</v>
      </c>
      <c r="F54" s="51" t="s">
        <v>3</v>
      </c>
      <c r="G54" s="55" t="s">
        <v>0</v>
      </c>
      <c r="H54" s="51">
        <v>5</v>
      </c>
      <c r="I54" s="22"/>
      <c r="J54" s="19">
        <f t="shared" si="2"/>
        <v>0</v>
      </c>
      <c r="K54" s="18"/>
      <c r="L54" s="18"/>
      <c r="M54" s="19"/>
      <c r="N54" s="20"/>
    </row>
    <row r="55" spans="1:14" ht="15" x14ac:dyDescent="0.2">
      <c r="A55" s="11">
        <v>57</v>
      </c>
      <c r="B55" s="64" t="s">
        <v>72</v>
      </c>
      <c r="C55" s="12" t="s">
        <v>234</v>
      </c>
      <c r="D55" s="13" t="s">
        <v>235</v>
      </c>
      <c r="E55" s="13" t="s">
        <v>236</v>
      </c>
      <c r="F55" s="51"/>
      <c r="G55" s="55" t="s">
        <v>0</v>
      </c>
      <c r="H55" s="51">
        <v>2</v>
      </c>
      <c r="I55" s="22"/>
      <c r="J55" s="19">
        <f t="shared" si="2"/>
        <v>0</v>
      </c>
      <c r="K55" s="18"/>
      <c r="L55" s="18"/>
      <c r="M55" s="19"/>
      <c r="N55" s="20"/>
    </row>
    <row r="56" spans="1:14" ht="15" x14ac:dyDescent="0.2">
      <c r="A56" s="11">
        <v>58</v>
      </c>
      <c r="B56" s="64" t="s">
        <v>73</v>
      </c>
      <c r="C56" s="12" t="s">
        <v>237</v>
      </c>
      <c r="D56" s="13" t="s">
        <v>238</v>
      </c>
      <c r="E56" s="13" t="s">
        <v>239</v>
      </c>
      <c r="F56" s="51"/>
      <c r="G56" s="55" t="s">
        <v>0</v>
      </c>
      <c r="H56" s="51">
        <v>16</v>
      </c>
      <c r="I56" s="22"/>
      <c r="J56" s="19">
        <f t="shared" si="2"/>
        <v>0</v>
      </c>
      <c r="K56" s="18"/>
      <c r="L56" s="18"/>
      <c r="M56" s="19"/>
      <c r="N56" s="20"/>
    </row>
    <row r="57" spans="1:14" ht="15" x14ac:dyDescent="0.2">
      <c r="A57" s="11">
        <v>59</v>
      </c>
      <c r="B57" s="64" t="s">
        <v>74</v>
      </c>
      <c r="C57" s="12" t="s">
        <v>240</v>
      </c>
      <c r="D57" s="13" t="s">
        <v>238</v>
      </c>
      <c r="E57" s="13" t="s">
        <v>241</v>
      </c>
      <c r="F57" s="51"/>
      <c r="G57" s="55" t="s">
        <v>0</v>
      </c>
      <c r="H57" s="51">
        <v>16</v>
      </c>
      <c r="I57" s="22"/>
      <c r="J57" s="19">
        <f t="shared" si="2"/>
        <v>0</v>
      </c>
      <c r="K57" s="18"/>
      <c r="L57" s="18"/>
      <c r="M57" s="19"/>
      <c r="N57" s="20"/>
    </row>
    <row r="58" spans="1:14" ht="15" x14ac:dyDescent="0.2">
      <c r="A58" s="24"/>
      <c r="B58" s="64" t="s">
        <v>75</v>
      </c>
      <c r="C58" s="12" t="s">
        <v>242</v>
      </c>
      <c r="D58" s="13" t="s">
        <v>243</v>
      </c>
      <c r="E58" s="13" t="s">
        <v>244</v>
      </c>
      <c r="F58" s="51" t="s">
        <v>453</v>
      </c>
      <c r="G58" s="55" t="s">
        <v>0</v>
      </c>
      <c r="H58" s="51">
        <v>2</v>
      </c>
      <c r="I58" s="22"/>
      <c r="J58" s="19">
        <f t="shared" si="2"/>
        <v>0</v>
      </c>
      <c r="K58" s="18"/>
      <c r="L58" s="18"/>
      <c r="M58" s="19"/>
      <c r="N58" s="20"/>
    </row>
    <row r="59" spans="1:14" ht="15" x14ac:dyDescent="0.2">
      <c r="A59" s="24"/>
      <c r="B59" s="64" t="s">
        <v>76</v>
      </c>
      <c r="C59" s="12" t="s">
        <v>246</v>
      </c>
      <c r="D59" s="13" t="s">
        <v>247</v>
      </c>
      <c r="E59" s="13" t="s">
        <v>248</v>
      </c>
      <c r="F59" s="51"/>
      <c r="G59" s="55" t="s">
        <v>0</v>
      </c>
      <c r="H59" s="51">
        <v>6</v>
      </c>
      <c r="I59" s="22"/>
      <c r="J59" s="19">
        <f t="shared" si="2"/>
        <v>0</v>
      </c>
      <c r="K59" s="18"/>
      <c r="L59" s="18"/>
      <c r="M59" s="19"/>
      <c r="N59" s="20"/>
    </row>
    <row r="60" spans="1:14" ht="15" x14ac:dyDescent="0.2">
      <c r="A60" s="24"/>
      <c r="B60" s="64" t="s">
        <v>77</v>
      </c>
      <c r="C60" s="12" t="s">
        <v>250</v>
      </c>
      <c r="D60" s="13" t="s">
        <v>251</v>
      </c>
      <c r="E60" s="13" t="s">
        <v>252</v>
      </c>
      <c r="F60" s="51"/>
      <c r="G60" s="55" t="s">
        <v>0</v>
      </c>
      <c r="H60" s="51">
        <v>68</v>
      </c>
      <c r="I60" s="22"/>
      <c r="J60" s="19">
        <f t="shared" si="2"/>
        <v>0</v>
      </c>
      <c r="K60" s="18"/>
      <c r="L60" s="18"/>
      <c r="M60" s="19"/>
      <c r="N60" s="20"/>
    </row>
    <row r="61" spans="1:14" ht="15" x14ac:dyDescent="0.2">
      <c r="A61" s="24"/>
      <c r="B61" s="64" t="s">
        <v>78</v>
      </c>
      <c r="C61" s="12" t="s">
        <v>254</v>
      </c>
      <c r="D61" s="13" t="s">
        <v>255</v>
      </c>
      <c r="E61" s="13" t="s">
        <v>256</v>
      </c>
      <c r="F61" s="51"/>
      <c r="G61" s="55" t="s">
        <v>0</v>
      </c>
      <c r="H61" s="51">
        <v>60</v>
      </c>
      <c r="I61" s="22"/>
      <c r="J61" s="19">
        <f t="shared" si="2"/>
        <v>0</v>
      </c>
      <c r="K61" s="18"/>
      <c r="L61" s="18"/>
      <c r="M61" s="19"/>
      <c r="N61" s="20"/>
    </row>
    <row r="62" spans="1:14" ht="15" x14ac:dyDescent="0.2">
      <c r="A62" s="24"/>
      <c r="B62" s="64" t="s">
        <v>79</v>
      </c>
      <c r="C62" s="12" t="s">
        <v>258</v>
      </c>
      <c r="D62" s="13" t="s">
        <v>259</v>
      </c>
      <c r="E62" s="13" t="s">
        <v>260</v>
      </c>
      <c r="F62" s="51"/>
      <c r="G62" s="55" t="s">
        <v>0</v>
      </c>
      <c r="H62" s="51">
        <v>2</v>
      </c>
      <c r="I62" s="22"/>
      <c r="J62" s="19">
        <f t="shared" si="2"/>
        <v>0</v>
      </c>
      <c r="K62" s="18"/>
      <c r="L62" s="18"/>
      <c r="M62" s="19"/>
      <c r="N62" s="20"/>
    </row>
    <row r="63" spans="1:14" ht="15" x14ac:dyDescent="0.2">
      <c r="A63" s="24"/>
      <c r="B63" s="64" t="s">
        <v>245</v>
      </c>
      <c r="C63" s="12" t="s">
        <v>262</v>
      </c>
      <c r="D63" s="13" t="s">
        <v>263</v>
      </c>
      <c r="E63" s="13" t="s">
        <v>264</v>
      </c>
      <c r="F63" s="51"/>
      <c r="G63" s="55" t="s">
        <v>0</v>
      </c>
      <c r="H63" s="51">
        <v>4</v>
      </c>
      <c r="I63" s="22"/>
      <c r="J63" s="19">
        <f t="shared" ref="J63:J88" si="3">H63*I63</f>
        <v>0</v>
      </c>
      <c r="K63" s="18"/>
      <c r="L63" s="18"/>
      <c r="M63" s="19"/>
      <c r="N63" s="20"/>
    </row>
    <row r="64" spans="1:14" ht="15" x14ac:dyDescent="0.2">
      <c r="A64" s="24"/>
      <c r="B64" s="64" t="s">
        <v>249</v>
      </c>
      <c r="C64" s="12" t="s">
        <v>266</v>
      </c>
      <c r="D64" s="13" t="s">
        <v>267</v>
      </c>
      <c r="E64" s="13" t="s">
        <v>268</v>
      </c>
      <c r="F64" s="51"/>
      <c r="G64" s="55" t="s">
        <v>0</v>
      </c>
      <c r="H64" s="51">
        <v>3</v>
      </c>
      <c r="I64" s="22"/>
      <c r="J64" s="19">
        <f t="shared" si="3"/>
        <v>0</v>
      </c>
      <c r="K64" s="18"/>
      <c r="L64" s="18"/>
      <c r="M64" s="19"/>
      <c r="N64" s="20"/>
    </row>
    <row r="65" spans="1:14" ht="15" x14ac:dyDescent="0.2">
      <c r="A65" s="24"/>
      <c r="B65" s="64" t="s">
        <v>253</v>
      </c>
      <c r="C65" s="12" t="s">
        <v>270</v>
      </c>
      <c r="D65" s="13" t="s">
        <v>271</v>
      </c>
      <c r="E65" s="13" t="s">
        <v>272</v>
      </c>
      <c r="F65" s="51" t="s">
        <v>3</v>
      </c>
      <c r="G65" s="55" t="s">
        <v>0</v>
      </c>
      <c r="H65" s="51">
        <v>16</v>
      </c>
      <c r="I65" s="22"/>
      <c r="J65" s="19">
        <f t="shared" si="3"/>
        <v>0</v>
      </c>
      <c r="K65" s="18"/>
      <c r="L65" s="18"/>
      <c r="M65" s="19"/>
      <c r="N65" s="20"/>
    </row>
    <row r="66" spans="1:14" ht="15" x14ac:dyDescent="0.2">
      <c r="A66" s="24"/>
      <c r="B66" s="64" t="s">
        <v>257</v>
      </c>
      <c r="C66" s="12" t="s">
        <v>274</v>
      </c>
      <c r="D66" s="13" t="s">
        <v>275</v>
      </c>
      <c r="E66" s="13" t="s">
        <v>276</v>
      </c>
      <c r="F66" s="51"/>
      <c r="G66" s="55" t="s">
        <v>0</v>
      </c>
      <c r="H66" s="51">
        <v>24</v>
      </c>
      <c r="I66" s="22"/>
      <c r="J66" s="19">
        <f t="shared" si="3"/>
        <v>0</v>
      </c>
      <c r="K66" s="18"/>
      <c r="L66" s="18"/>
      <c r="M66" s="19"/>
      <c r="N66" s="20"/>
    </row>
    <row r="67" spans="1:14" ht="15" x14ac:dyDescent="0.2">
      <c r="A67" s="24"/>
      <c r="B67" s="64" t="s">
        <v>261</v>
      </c>
      <c r="C67" s="12" t="s">
        <v>278</v>
      </c>
      <c r="D67" s="13" t="s">
        <v>279</v>
      </c>
      <c r="E67" s="13" t="s">
        <v>280</v>
      </c>
      <c r="F67" s="51"/>
      <c r="G67" s="55" t="s">
        <v>0</v>
      </c>
      <c r="H67" s="51">
        <v>66</v>
      </c>
      <c r="I67" s="22"/>
      <c r="J67" s="19">
        <f t="shared" si="3"/>
        <v>0</v>
      </c>
      <c r="K67" s="18"/>
      <c r="L67" s="18"/>
      <c r="M67" s="19"/>
      <c r="N67" s="20"/>
    </row>
    <row r="68" spans="1:14" ht="15" x14ac:dyDescent="0.2">
      <c r="A68" s="24"/>
      <c r="B68" s="64" t="s">
        <v>265</v>
      </c>
      <c r="C68" s="12" t="s">
        <v>282</v>
      </c>
      <c r="D68" s="13" t="s">
        <v>283</v>
      </c>
      <c r="E68" s="13" t="s">
        <v>284</v>
      </c>
      <c r="F68" s="51"/>
      <c r="G68" s="55" t="s">
        <v>0</v>
      </c>
      <c r="H68" s="51">
        <v>66</v>
      </c>
      <c r="I68" s="22"/>
      <c r="J68" s="19">
        <f t="shared" si="3"/>
        <v>0</v>
      </c>
      <c r="K68" s="18"/>
      <c r="L68" s="18"/>
      <c r="M68" s="19"/>
      <c r="N68" s="20"/>
    </row>
    <row r="69" spans="1:14" ht="15" x14ac:dyDescent="0.2">
      <c r="A69" s="24"/>
      <c r="B69" s="64" t="s">
        <v>269</v>
      </c>
      <c r="C69" s="12" t="s">
        <v>286</v>
      </c>
      <c r="D69" s="13" t="s">
        <v>287</v>
      </c>
      <c r="E69" s="13" t="s">
        <v>288</v>
      </c>
      <c r="F69" s="51"/>
      <c r="G69" s="55" t="s">
        <v>0</v>
      </c>
      <c r="H69" s="51">
        <v>12</v>
      </c>
      <c r="I69" s="22"/>
      <c r="J69" s="19">
        <f t="shared" si="3"/>
        <v>0</v>
      </c>
      <c r="K69" s="18"/>
      <c r="L69" s="18"/>
      <c r="M69" s="19"/>
      <c r="N69" s="20"/>
    </row>
    <row r="70" spans="1:14" ht="15" x14ac:dyDescent="0.2">
      <c r="A70" s="24"/>
      <c r="B70" s="64" t="s">
        <v>273</v>
      </c>
      <c r="C70" s="12" t="s">
        <v>290</v>
      </c>
      <c r="D70" s="13" t="s">
        <v>291</v>
      </c>
      <c r="E70" s="13" t="s">
        <v>292</v>
      </c>
      <c r="F70" s="51"/>
      <c r="G70" s="55" t="s">
        <v>0</v>
      </c>
      <c r="H70" s="51">
        <v>68</v>
      </c>
      <c r="I70" s="22"/>
      <c r="J70" s="19">
        <f t="shared" si="3"/>
        <v>0</v>
      </c>
      <c r="K70" s="18"/>
      <c r="L70" s="18"/>
      <c r="M70" s="19"/>
      <c r="N70" s="20"/>
    </row>
    <row r="71" spans="1:14" ht="15" x14ac:dyDescent="0.2">
      <c r="A71" s="24"/>
      <c r="B71" s="64" t="s">
        <v>277</v>
      </c>
      <c r="C71" s="12" t="s">
        <v>294</v>
      </c>
      <c r="D71" s="13" t="s">
        <v>295</v>
      </c>
      <c r="E71" s="13" t="s">
        <v>296</v>
      </c>
      <c r="F71" s="51"/>
      <c r="G71" s="55" t="s">
        <v>0</v>
      </c>
      <c r="H71" s="51">
        <v>22</v>
      </c>
      <c r="I71" s="22"/>
      <c r="J71" s="19">
        <f t="shared" si="3"/>
        <v>0</v>
      </c>
      <c r="K71" s="18"/>
      <c r="L71" s="18"/>
      <c r="M71" s="19"/>
      <c r="N71" s="20"/>
    </row>
    <row r="72" spans="1:14" ht="15" x14ac:dyDescent="0.2">
      <c r="A72" s="24"/>
      <c r="B72" s="64" t="s">
        <v>281</v>
      </c>
      <c r="C72" s="12" t="s">
        <v>298</v>
      </c>
      <c r="D72" s="13" t="s">
        <v>299</v>
      </c>
      <c r="E72" s="13" t="s">
        <v>300</v>
      </c>
      <c r="F72" s="51"/>
      <c r="G72" s="55" t="s">
        <v>0</v>
      </c>
      <c r="H72" s="51">
        <v>70</v>
      </c>
      <c r="I72" s="22"/>
      <c r="J72" s="19">
        <f t="shared" si="3"/>
        <v>0</v>
      </c>
      <c r="K72" s="18"/>
      <c r="L72" s="18"/>
      <c r="M72" s="19"/>
      <c r="N72" s="20"/>
    </row>
    <row r="73" spans="1:14" ht="15" x14ac:dyDescent="0.2">
      <c r="A73" s="24"/>
      <c r="B73" s="64" t="s">
        <v>285</v>
      </c>
      <c r="C73" s="13" t="s">
        <v>302</v>
      </c>
      <c r="D73" s="13" t="s">
        <v>303</v>
      </c>
      <c r="E73" s="13" t="s">
        <v>304</v>
      </c>
      <c r="F73" s="51"/>
      <c r="G73" s="55" t="s">
        <v>0</v>
      </c>
      <c r="H73" s="51">
        <v>80</v>
      </c>
      <c r="I73" s="22"/>
      <c r="J73" s="19">
        <f t="shared" si="3"/>
        <v>0</v>
      </c>
      <c r="K73" s="18"/>
      <c r="L73" s="18"/>
      <c r="M73" s="19"/>
      <c r="N73" s="20"/>
    </row>
    <row r="74" spans="1:14" ht="15" x14ac:dyDescent="0.2">
      <c r="A74" s="24"/>
      <c r="B74" s="64" t="s">
        <v>289</v>
      </c>
      <c r="C74" s="13" t="s">
        <v>306</v>
      </c>
      <c r="D74" s="13" t="s">
        <v>307</v>
      </c>
      <c r="E74" s="13" t="s">
        <v>308</v>
      </c>
      <c r="F74" s="52"/>
      <c r="G74" s="55" t="s">
        <v>454</v>
      </c>
      <c r="H74" s="51">
        <v>14</v>
      </c>
      <c r="I74" s="22"/>
      <c r="J74" s="19">
        <f t="shared" si="3"/>
        <v>0</v>
      </c>
      <c r="K74" s="18"/>
      <c r="L74" s="18"/>
      <c r="M74" s="19"/>
      <c r="N74" s="20"/>
    </row>
    <row r="75" spans="1:14" x14ac:dyDescent="0.2">
      <c r="A75" s="24"/>
      <c r="B75" s="64" t="s">
        <v>293</v>
      </c>
      <c r="C75" s="1" t="s">
        <v>310</v>
      </c>
      <c r="D75" s="1" t="s">
        <v>311</v>
      </c>
      <c r="E75" s="1" t="s">
        <v>312</v>
      </c>
      <c r="F75" s="53"/>
      <c r="G75" s="56" t="s">
        <v>0</v>
      </c>
      <c r="H75" s="53">
        <v>85</v>
      </c>
      <c r="I75" s="22"/>
      <c r="J75" s="19">
        <f t="shared" si="3"/>
        <v>0</v>
      </c>
      <c r="K75" s="18"/>
      <c r="L75" s="18"/>
      <c r="M75" s="19"/>
      <c r="N75" s="20"/>
    </row>
    <row r="76" spans="1:14" x14ac:dyDescent="0.2">
      <c r="A76" s="24"/>
      <c r="B76" s="64" t="s">
        <v>297</v>
      </c>
      <c r="C76" s="1" t="s">
        <v>314</v>
      </c>
      <c r="D76" s="1" t="s">
        <v>315</v>
      </c>
      <c r="E76" s="1" t="s">
        <v>316</v>
      </c>
      <c r="F76" s="53"/>
      <c r="G76" s="56" t="s">
        <v>0</v>
      </c>
      <c r="H76" s="53">
        <v>57</v>
      </c>
      <c r="I76" s="22"/>
      <c r="J76" s="19">
        <f t="shared" si="3"/>
        <v>0</v>
      </c>
      <c r="K76" s="18"/>
      <c r="L76" s="18"/>
      <c r="M76" s="19"/>
      <c r="N76" s="20"/>
    </row>
    <row r="77" spans="1:14" x14ac:dyDescent="0.2">
      <c r="A77" s="24"/>
      <c r="B77" s="64" t="s">
        <v>301</v>
      </c>
      <c r="C77" s="1" t="s">
        <v>318</v>
      </c>
      <c r="D77" s="1" t="s">
        <v>319</v>
      </c>
      <c r="E77" s="1" t="s">
        <v>320</v>
      </c>
      <c r="F77" s="53"/>
      <c r="G77" s="56" t="s">
        <v>0</v>
      </c>
      <c r="H77" s="53">
        <v>4</v>
      </c>
      <c r="I77" s="22"/>
      <c r="J77" s="19">
        <f t="shared" si="3"/>
        <v>0</v>
      </c>
      <c r="K77" s="18"/>
      <c r="L77" s="18"/>
      <c r="M77" s="19"/>
      <c r="N77" s="20"/>
    </row>
    <row r="78" spans="1:14" x14ac:dyDescent="0.2">
      <c r="A78" s="24"/>
      <c r="B78" s="64" t="s">
        <v>305</v>
      </c>
      <c r="C78" s="1" t="s">
        <v>322</v>
      </c>
      <c r="D78" s="1" t="s">
        <v>323</v>
      </c>
      <c r="E78" s="1" t="s">
        <v>324</v>
      </c>
      <c r="F78" s="53"/>
      <c r="G78" s="56" t="s">
        <v>0</v>
      </c>
      <c r="H78" s="53">
        <v>36</v>
      </c>
      <c r="I78" s="22"/>
      <c r="J78" s="19">
        <f t="shared" si="3"/>
        <v>0</v>
      </c>
      <c r="K78" s="18"/>
      <c r="L78" s="18"/>
      <c r="M78" s="19"/>
      <c r="N78" s="20"/>
    </row>
    <row r="79" spans="1:14" x14ac:dyDescent="0.2">
      <c r="A79" s="24"/>
      <c r="B79" s="64" t="s">
        <v>309</v>
      </c>
      <c r="C79" s="1" t="s">
        <v>326</v>
      </c>
      <c r="D79" s="1" t="s">
        <v>327</v>
      </c>
      <c r="E79" s="1" t="s">
        <v>328</v>
      </c>
      <c r="F79" s="53"/>
      <c r="G79" s="56" t="s">
        <v>0</v>
      </c>
      <c r="H79" s="53">
        <v>12</v>
      </c>
      <c r="I79" s="22"/>
      <c r="J79" s="19">
        <f t="shared" si="3"/>
        <v>0</v>
      </c>
      <c r="K79" s="18"/>
      <c r="L79" s="18"/>
      <c r="M79" s="19"/>
      <c r="N79" s="20"/>
    </row>
    <row r="80" spans="1:14" x14ac:dyDescent="0.2">
      <c r="A80" s="24"/>
      <c r="B80" s="64" t="s">
        <v>313</v>
      </c>
      <c r="C80" s="1" t="s">
        <v>330</v>
      </c>
      <c r="D80" s="1" t="s">
        <v>331</v>
      </c>
      <c r="E80" s="1" t="s">
        <v>332</v>
      </c>
      <c r="F80" s="53"/>
      <c r="G80" s="56" t="s">
        <v>0</v>
      </c>
      <c r="H80" s="53">
        <v>36</v>
      </c>
      <c r="I80" s="22"/>
      <c r="J80" s="19">
        <f t="shared" si="3"/>
        <v>0</v>
      </c>
      <c r="K80" s="18"/>
      <c r="L80" s="18"/>
      <c r="M80" s="19"/>
      <c r="N80" s="20"/>
    </row>
    <row r="81" spans="1:14" x14ac:dyDescent="0.2">
      <c r="A81" s="24"/>
      <c r="B81" s="64" t="s">
        <v>317</v>
      </c>
      <c r="C81" s="1" t="s">
        <v>334</v>
      </c>
      <c r="D81" s="1" t="s">
        <v>335</v>
      </c>
      <c r="E81" s="1" t="s">
        <v>336</v>
      </c>
      <c r="F81" s="53"/>
      <c r="G81" s="56" t="s">
        <v>0</v>
      </c>
      <c r="H81" s="53">
        <v>2</v>
      </c>
      <c r="I81" s="22"/>
      <c r="J81" s="19">
        <f t="shared" si="3"/>
        <v>0</v>
      </c>
      <c r="K81" s="18"/>
      <c r="L81" s="18"/>
      <c r="M81" s="19"/>
      <c r="N81" s="20"/>
    </row>
    <row r="82" spans="1:14" x14ac:dyDescent="0.2">
      <c r="A82" s="24"/>
      <c r="B82" s="64" t="s">
        <v>321</v>
      </c>
      <c r="C82" s="1" t="s">
        <v>338</v>
      </c>
      <c r="D82" s="1" t="s">
        <v>339</v>
      </c>
      <c r="E82" s="1" t="s">
        <v>340</v>
      </c>
      <c r="F82" s="53"/>
      <c r="G82" s="56" t="s">
        <v>0</v>
      </c>
      <c r="H82" s="53">
        <v>12</v>
      </c>
      <c r="I82" s="22"/>
      <c r="J82" s="19">
        <f t="shared" si="3"/>
        <v>0</v>
      </c>
      <c r="K82" s="18"/>
      <c r="L82" s="18"/>
      <c r="M82" s="19"/>
      <c r="N82" s="20"/>
    </row>
    <row r="83" spans="1:14" x14ac:dyDescent="0.2">
      <c r="A83" s="24"/>
      <c r="B83" s="64" t="s">
        <v>325</v>
      </c>
      <c r="C83" s="1" t="s">
        <v>342</v>
      </c>
      <c r="D83" s="1" t="s">
        <v>343</v>
      </c>
      <c r="E83" s="1" t="s">
        <v>344</v>
      </c>
      <c r="F83" s="53"/>
      <c r="G83" s="56" t="s">
        <v>0</v>
      </c>
      <c r="H83" s="53">
        <v>12</v>
      </c>
      <c r="I83" s="22"/>
      <c r="J83" s="19">
        <f t="shared" si="3"/>
        <v>0</v>
      </c>
      <c r="K83" s="18"/>
      <c r="L83" s="18"/>
      <c r="M83" s="19"/>
      <c r="N83" s="20"/>
    </row>
    <row r="84" spans="1:14" x14ac:dyDescent="0.2">
      <c r="A84" s="24"/>
      <c r="B84" s="64" t="s">
        <v>329</v>
      </c>
      <c r="C84" s="1" t="s">
        <v>346</v>
      </c>
      <c r="D84" s="1" t="s">
        <v>347</v>
      </c>
      <c r="E84" s="1" t="s">
        <v>348</v>
      </c>
      <c r="F84" s="53"/>
      <c r="G84" s="56" t="s">
        <v>0</v>
      </c>
      <c r="H84" s="53">
        <v>12</v>
      </c>
      <c r="I84" s="22"/>
      <c r="J84" s="19">
        <f t="shared" si="3"/>
        <v>0</v>
      </c>
      <c r="K84" s="18"/>
      <c r="L84" s="18"/>
      <c r="M84" s="19"/>
      <c r="N84" s="20"/>
    </row>
    <row r="85" spans="1:14" x14ac:dyDescent="0.2">
      <c r="A85" s="24"/>
      <c r="B85" s="64" t="s">
        <v>333</v>
      </c>
      <c r="C85" s="1" t="s">
        <v>350</v>
      </c>
      <c r="D85" s="1" t="s">
        <v>351</v>
      </c>
      <c r="E85" s="1" t="s">
        <v>352</v>
      </c>
      <c r="F85" s="53"/>
      <c r="G85" s="56" t="s">
        <v>0</v>
      </c>
      <c r="H85" s="53">
        <v>12</v>
      </c>
      <c r="I85" s="22"/>
      <c r="J85" s="19">
        <f t="shared" si="3"/>
        <v>0</v>
      </c>
      <c r="K85" s="18"/>
      <c r="L85" s="18"/>
      <c r="M85" s="19"/>
      <c r="N85" s="20"/>
    </row>
    <row r="86" spans="1:14" x14ac:dyDescent="0.2">
      <c r="A86" s="24"/>
      <c r="B86" s="64" t="s">
        <v>337</v>
      </c>
      <c r="C86" s="1" t="s">
        <v>354</v>
      </c>
      <c r="D86" s="1" t="s">
        <v>355</v>
      </c>
      <c r="E86" s="1" t="s">
        <v>356</v>
      </c>
      <c r="F86" s="53"/>
      <c r="G86" s="56" t="s">
        <v>0</v>
      </c>
      <c r="H86" s="53">
        <v>12</v>
      </c>
      <c r="I86" s="22"/>
      <c r="J86" s="19">
        <f t="shared" si="3"/>
        <v>0</v>
      </c>
      <c r="K86" s="18"/>
      <c r="L86" s="18"/>
      <c r="M86" s="19"/>
      <c r="N86" s="20"/>
    </row>
    <row r="87" spans="1:14" x14ac:dyDescent="0.2">
      <c r="A87" s="24"/>
      <c r="B87" s="64" t="s">
        <v>341</v>
      </c>
      <c r="C87" s="1" t="s">
        <v>358</v>
      </c>
      <c r="D87" s="1" t="s">
        <v>359</v>
      </c>
      <c r="E87" s="1" t="s">
        <v>360</v>
      </c>
      <c r="F87" s="53"/>
      <c r="G87" s="56" t="s">
        <v>0</v>
      </c>
      <c r="H87" s="53">
        <v>12</v>
      </c>
      <c r="I87" s="22"/>
      <c r="J87" s="19">
        <f t="shared" si="3"/>
        <v>0</v>
      </c>
      <c r="K87" s="18"/>
      <c r="L87" s="18"/>
      <c r="M87" s="19"/>
      <c r="N87" s="20"/>
    </row>
    <row r="88" spans="1:14" x14ac:dyDescent="0.2">
      <c r="A88" s="24"/>
      <c r="B88" s="64" t="s">
        <v>345</v>
      </c>
      <c r="C88" s="1" t="s">
        <v>362</v>
      </c>
      <c r="D88" s="1" t="s">
        <v>363</v>
      </c>
      <c r="E88" s="1" t="s">
        <v>364</v>
      </c>
      <c r="F88" s="53"/>
      <c r="G88" s="56" t="s">
        <v>0</v>
      </c>
      <c r="H88" s="53">
        <v>42</v>
      </c>
      <c r="I88" s="22"/>
      <c r="J88" s="19">
        <f t="shared" si="3"/>
        <v>0</v>
      </c>
      <c r="K88" s="18"/>
      <c r="L88" s="18"/>
      <c r="M88" s="19"/>
      <c r="N88" s="20"/>
    </row>
    <row r="89" spans="1:14" x14ac:dyDescent="0.2">
      <c r="A89" s="24"/>
      <c r="B89" s="64" t="s">
        <v>349</v>
      </c>
      <c r="C89" s="1" t="s">
        <v>366</v>
      </c>
      <c r="D89" s="1" t="s">
        <v>367</v>
      </c>
      <c r="E89" s="1" t="s">
        <v>368</v>
      </c>
      <c r="F89" s="53"/>
      <c r="G89" s="56" t="s">
        <v>0</v>
      </c>
      <c r="H89" s="53">
        <v>6</v>
      </c>
      <c r="I89" s="22"/>
      <c r="J89" s="19">
        <f t="shared" ref="J89:J110" si="4">H89*I89</f>
        <v>0</v>
      </c>
      <c r="K89" s="18"/>
      <c r="L89" s="18"/>
      <c r="M89" s="19"/>
      <c r="N89" s="20"/>
    </row>
    <row r="90" spans="1:14" x14ac:dyDescent="0.2">
      <c r="A90" s="24"/>
      <c r="B90" s="64" t="s">
        <v>353</v>
      </c>
      <c r="C90" s="1" t="s">
        <v>370</v>
      </c>
      <c r="D90" s="1" t="s">
        <v>371</v>
      </c>
      <c r="E90" s="1" t="s">
        <v>372</v>
      </c>
      <c r="F90" s="53"/>
      <c r="G90" s="56" t="s">
        <v>0</v>
      </c>
      <c r="H90" s="53">
        <v>6</v>
      </c>
      <c r="I90" s="22"/>
      <c r="J90" s="19">
        <f>H90*I90</f>
        <v>0</v>
      </c>
      <c r="K90" s="18"/>
      <c r="L90" s="18"/>
      <c r="M90" s="19"/>
      <c r="N90" s="20"/>
    </row>
    <row r="91" spans="1:14" x14ac:dyDescent="0.2">
      <c r="A91" s="24"/>
      <c r="B91" s="64" t="s">
        <v>357</v>
      </c>
      <c r="C91" s="1" t="s">
        <v>374</v>
      </c>
      <c r="D91" s="1" t="s">
        <v>375</v>
      </c>
      <c r="E91" s="1" t="s">
        <v>376</v>
      </c>
      <c r="F91" s="53"/>
      <c r="G91" s="56" t="s">
        <v>0</v>
      </c>
      <c r="H91" s="53">
        <v>6</v>
      </c>
      <c r="I91" s="22"/>
      <c r="J91" s="19">
        <f>H91*I91</f>
        <v>0</v>
      </c>
      <c r="K91" s="18"/>
      <c r="L91" s="18"/>
      <c r="M91" s="19"/>
      <c r="N91" s="20"/>
    </row>
    <row r="92" spans="1:14" x14ac:dyDescent="0.2">
      <c r="A92" s="24"/>
      <c r="B92" s="64" t="s">
        <v>361</v>
      </c>
      <c r="C92" s="1" t="s">
        <v>378</v>
      </c>
      <c r="D92" s="1" t="s">
        <v>379</v>
      </c>
      <c r="E92" s="1" t="s">
        <v>380</v>
      </c>
      <c r="F92" s="53"/>
      <c r="G92" s="56" t="s">
        <v>0</v>
      </c>
      <c r="H92" s="53">
        <v>12</v>
      </c>
      <c r="I92" s="22"/>
      <c r="J92" s="19">
        <f>H92*I92</f>
        <v>0</v>
      </c>
      <c r="K92" s="18"/>
      <c r="L92" s="18"/>
      <c r="M92" s="19"/>
      <c r="N92" s="20"/>
    </row>
    <row r="93" spans="1:14" x14ac:dyDescent="0.2">
      <c r="A93" s="24"/>
      <c r="B93" s="64" t="s">
        <v>365</v>
      </c>
      <c r="C93" s="1" t="s">
        <v>382</v>
      </c>
      <c r="D93" s="1" t="s">
        <v>383</v>
      </c>
      <c r="E93" s="1" t="s">
        <v>384</v>
      </c>
      <c r="F93" s="53"/>
      <c r="G93" s="56" t="s">
        <v>0</v>
      </c>
      <c r="H93" s="53">
        <v>12</v>
      </c>
      <c r="I93" s="22"/>
      <c r="J93" s="19">
        <f>H93*I93</f>
        <v>0</v>
      </c>
      <c r="K93" s="18"/>
      <c r="L93" s="18"/>
      <c r="M93" s="19"/>
      <c r="N93" s="20"/>
    </row>
    <row r="94" spans="1:14" x14ac:dyDescent="0.2">
      <c r="A94" s="24"/>
      <c r="B94" s="64" t="s">
        <v>369</v>
      </c>
      <c r="C94" s="1" t="s">
        <v>386</v>
      </c>
      <c r="D94" s="1" t="s">
        <v>387</v>
      </c>
      <c r="E94" s="1" t="s">
        <v>388</v>
      </c>
      <c r="F94" s="53"/>
      <c r="G94" s="56" t="s">
        <v>0</v>
      </c>
      <c r="H94" s="53">
        <v>8</v>
      </c>
      <c r="I94" s="22"/>
      <c r="J94" s="19">
        <f>H94*I94</f>
        <v>0</v>
      </c>
      <c r="K94" s="18"/>
      <c r="L94" s="18"/>
      <c r="M94" s="19"/>
      <c r="N94" s="20"/>
    </row>
    <row r="95" spans="1:14" x14ac:dyDescent="0.2">
      <c r="A95" s="24"/>
      <c r="B95" s="64" t="s">
        <v>373</v>
      </c>
      <c r="C95" s="1" t="s">
        <v>390</v>
      </c>
      <c r="D95" s="1" t="s">
        <v>391</v>
      </c>
      <c r="E95" s="1" t="s">
        <v>392</v>
      </c>
      <c r="F95" s="53"/>
      <c r="G95" s="56" t="s">
        <v>0</v>
      </c>
      <c r="H95" s="53">
        <v>4</v>
      </c>
      <c r="I95" s="22"/>
      <c r="J95" s="19">
        <f t="shared" si="4"/>
        <v>0</v>
      </c>
      <c r="K95" s="18"/>
      <c r="L95" s="18"/>
      <c r="M95" s="19"/>
      <c r="N95" s="20"/>
    </row>
    <row r="96" spans="1:14" x14ac:dyDescent="0.2">
      <c r="A96" s="24"/>
      <c r="B96" s="64" t="s">
        <v>377</v>
      </c>
      <c r="C96" s="1" t="s">
        <v>394</v>
      </c>
      <c r="D96" s="1" t="s">
        <v>395</v>
      </c>
      <c r="E96" s="1" t="s">
        <v>396</v>
      </c>
      <c r="F96" s="53"/>
      <c r="G96" s="56" t="s">
        <v>0</v>
      </c>
      <c r="H96" s="53">
        <v>4</v>
      </c>
      <c r="I96" s="22"/>
      <c r="J96" s="19">
        <f t="shared" si="4"/>
        <v>0</v>
      </c>
      <c r="K96" s="18"/>
      <c r="L96" s="18"/>
      <c r="M96" s="19"/>
      <c r="N96" s="20"/>
    </row>
    <row r="97" spans="1:14" x14ac:dyDescent="0.2">
      <c r="A97" s="24"/>
      <c r="B97" s="64" t="s">
        <v>381</v>
      </c>
      <c r="C97" s="1" t="s">
        <v>398</v>
      </c>
      <c r="D97" s="1" t="s">
        <v>399</v>
      </c>
      <c r="E97" s="1" t="s">
        <v>400</v>
      </c>
      <c r="F97" s="53"/>
      <c r="G97" s="56" t="s">
        <v>0</v>
      </c>
      <c r="H97" s="53">
        <v>12</v>
      </c>
      <c r="I97" s="22"/>
      <c r="J97" s="19">
        <f t="shared" si="4"/>
        <v>0</v>
      </c>
      <c r="K97" s="18"/>
      <c r="L97" s="18"/>
      <c r="M97" s="19"/>
      <c r="N97" s="20"/>
    </row>
    <row r="98" spans="1:14" x14ac:dyDescent="0.2">
      <c r="A98" s="24"/>
      <c r="B98" s="64" t="s">
        <v>385</v>
      </c>
      <c r="C98" s="1" t="s">
        <v>402</v>
      </c>
      <c r="D98" s="1" t="s">
        <v>403</v>
      </c>
      <c r="E98" s="1" t="s">
        <v>404</v>
      </c>
      <c r="F98" s="53"/>
      <c r="G98" s="56" t="s">
        <v>0</v>
      </c>
      <c r="H98" s="53">
        <v>12</v>
      </c>
      <c r="I98" s="22"/>
      <c r="J98" s="19">
        <f t="shared" si="4"/>
        <v>0</v>
      </c>
      <c r="K98" s="18"/>
      <c r="L98" s="18"/>
      <c r="M98" s="19"/>
      <c r="N98" s="20"/>
    </row>
    <row r="99" spans="1:14" x14ac:dyDescent="0.2">
      <c r="A99" s="24"/>
      <c r="B99" s="64" t="s">
        <v>389</v>
      </c>
      <c r="C99" s="1" t="s">
        <v>406</v>
      </c>
      <c r="D99" s="1" t="s">
        <v>407</v>
      </c>
      <c r="E99" s="1" t="s">
        <v>408</v>
      </c>
      <c r="F99" s="53"/>
      <c r="G99" s="56" t="s">
        <v>0</v>
      </c>
      <c r="H99" s="53">
        <v>36</v>
      </c>
      <c r="I99" s="22"/>
      <c r="J99" s="19">
        <f t="shared" si="4"/>
        <v>0</v>
      </c>
      <c r="K99" s="18"/>
      <c r="L99" s="18"/>
      <c r="M99" s="19"/>
      <c r="N99" s="20"/>
    </row>
    <row r="100" spans="1:14" x14ac:dyDescent="0.2">
      <c r="A100" s="24"/>
      <c r="B100" s="64" t="s">
        <v>393</v>
      </c>
      <c r="C100" s="1" t="s">
        <v>410</v>
      </c>
      <c r="D100" s="1" t="s">
        <v>411</v>
      </c>
      <c r="E100" s="1" t="s">
        <v>412</v>
      </c>
      <c r="F100" s="53"/>
      <c r="G100" s="56" t="s">
        <v>0</v>
      </c>
      <c r="H100" s="53">
        <v>6</v>
      </c>
      <c r="I100" s="22"/>
      <c r="J100" s="19">
        <f t="shared" si="4"/>
        <v>0</v>
      </c>
      <c r="K100" s="18"/>
      <c r="L100" s="18"/>
      <c r="M100" s="19"/>
      <c r="N100" s="20"/>
    </row>
    <row r="101" spans="1:14" x14ac:dyDescent="0.2">
      <c r="A101" s="24"/>
      <c r="B101" s="64" t="s">
        <v>397</v>
      </c>
      <c r="C101" s="1" t="s">
        <v>414</v>
      </c>
      <c r="D101" s="1" t="s">
        <v>415</v>
      </c>
      <c r="E101" s="1" t="s">
        <v>416</v>
      </c>
      <c r="F101" s="53"/>
      <c r="G101" s="56" t="s">
        <v>0</v>
      </c>
      <c r="H101" s="53">
        <v>7</v>
      </c>
      <c r="I101" s="22"/>
      <c r="J101" s="19">
        <f t="shared" si="4"/>
        <v>0</v>
      </c>
      <c r="K101" s="18"/>
      <c r="L101" s="18"/>
      <c r="M101" s="19"/>
      <c r="N101" s="20"/>
    </row>
    <row r="102" spans="1:14" x14ac:dyDescent="0.2">
      <c r="A102" s="24"/>
      <c r="B102" s="64" t="s">
        <v>401</v>
      </c>
      <c r="C102" s="1" t="s">
        <v>418</v>
      </c>
      <c r="D102" s="1" t="s">
        <v>419</v>
      </c>
      <c r="E102" s="1" t="s">
        <v>420</v>
      </c>
      <c r="F102" s="54"/>
      <c r="G102" s="56" t="s">
        <v>1</v>
      </c>
      <c r="H102" s="69">
        <v>30</v>
      </c>
      <c r="I102" s="22"/>
      <c r="J102" s="19">
        <f t="shared" si="4"/>
        <v>0</v>
      </c>
      <c r="K102" s="18"/>
      <c r="L102" s="18"/>
      <c r="M102" s="19"/>
      <c r="N102" s="20"/>
    </row>
    <row r="103" spans="1:14" x14ac:dyDescent="0.2">
      <c r="A103" s="24"/>
      <c r="B103" s="64" t="s">
        <v>405</v>
      </c>
      <c r="C103" s="1" t="s">
        <v>422</v>
      </c>
      <c r="D103" s="1" t="s">
        <v>423</v>
      </c>
      <c r="E103" s="1" t="s">
        <v>424</v>
      </c>
      <c r="F103" s="53"/>
      <c r="G103" s="56" t="s">
        <v>0</v>
      </c>
      <c r="H103" s="53">
        <v>12</v>
      </c>
      <c r="I103" s="22"/>
      <c r="J103" s="19">
        <f t="shared" si="4"/>
        <v>0</v>
      </c>
      <c r="K103" s="18"/>
      <c r="L103" s="18"/>
      <c r="M103" s="19"/>
      <c r="N103" s="20"/>
    </row>
    <row r="104" spans="1:14" x14ac:dyDescent="0.2">
      <c r="A104" s="24"/>
      <c r="B104" s="64" t="s">
        <v>409</v>
      </c>
      <c r="C104" s="1" t="s">
        <v>426</v>
      </c>
      <c r="D104" s="1" t="s">
        <v>427</v>
      </c>
      <c r="E104" s="1" t="s">
        <v>428</v>
      </c>
      <c r="F104" s="53"/>
      <c r="G104" s="56" t="s">
        <v>0</v>
      </c>
      <c r="H104" s="53">
        <v>3</v>
      </c>
      <c r="I104" s="22"/>
      <c r="J104" s="19">
        <f t="shared" si="4"/>
        <v>0</v>
      </c>
      <c r="K104" s="18"/>
      <c r="L104" s="18"/>
      <c r="M104" s="19"/>
      <c r="N104" s="20"/>
    </row>
    <row r="105" spans="1:14" x14ac:dyDescent="0.2">
      <c r="A105" s="24"/>
      <c r="B105" s="64" t="s">
        <v>413</v>
      </c>
      <c r="C105" s="1" t="s">
        <v>430</v>
      </c>
      <c r="D105" s="1" t="s">
        <v>431</v>
      </c>
      <c r="E105" s="1" t="s">
        <v>432</v>
      </c>
      <c r="F105" s="53"/>
      <c r="G105" s="56" t="s">
        <v>0</v>
      </c>
      <c r="H105" s="53">
        <v>12</v>
      </c>
      <c r="I105" s="22"/>
      <c r="J105" s="19">
        <f t="shared" si="4"/>
        <v>0</v>
      </c>
      <c r="K105" s="18"/>
      <c r="L105" s="18"/>
      <c r="M105" s="19"/>
      <c r="N105" s="20"/>
    </row>
    <row r="106" spans="1:14" x14ac:dyDescent="0.2">
      <c r="A106" s="24"/>
      <c r="B106" s="64" t="s">
        <v>417</v>
      </c>
      <c r="C106" s="1" t="s">
        <v>434</v>
      </c>
      <c r="D106" s="1" t="s">
        <v>435</v>
      </c>
      <c r="E106" s="1" t="s">
        <v>436</v>
      </c>
      <c r="F106" s="53"/>
      <c r="G106" s="56" t="s">
        <v>0</v>
      </c>
      <c r="H106" s="53">
        <v>5</v>
      </c>
      <c r="I106" s="22"/>
      <c r="J106" s="19">
        <f t="shared" si="4"/>
        <v>0</v>
      </c>
      <c r="K106" s="18"/>
      <c r="L106" s="18"/>
      <c r="M106" s="19"/>
      <c r="N106" s="20"/>
    </row>
    <row r="107" spans="1:14" x14ac:dyDescent="0.2">
      <c r="A107" s="24"/>
      <c r="B107" s="64" t="s">
        <v>421</v>
      </c>
      <c r="C107" s="1" t="s">
        <v>438</v>
      </c>
      <c r="D107" s="1" t="s">
        <v>439</v>
      </c>
      <c r="E107" s="1" t="s">
        <v>440</v>
      </c>
      <c r="F107" s="53"/>
      <c r="G107" s="56" t="s">
        <v>0</v>
      </c>
      <c r="H107" s="53">
        <v>5</v>
      </c>
      <c r="I107" s="22"/>
      <c r="J107" s="19">
        <f t="shared" si="4"/>
        <v>0</v>
      </c>
      <c r="K107" s="18"/>
      <c r="L107" s="18"/>
      <c r="M107" s="19"/>
      <c r="N107" s="20"/>
    </row>
    <row r="108" spans="1:14" x14ac:dyDescent="0.2">
      <c r="A108" s="24"/>
      <c r="B108" s="64" t="s">
        <v>425</v>
      </c>
      <c r="C108" s="1" t="s">
        <v>441</v>
      </c>
      <c r="D108" s="1" t="s">
        <v>442</v>
      </c>
      <c r="E108" s="1" t="s">
        <v>443</v>
      </c>
      <c r="F108" s="53"/>
      <c r="G108" s="56" t="s">
        <v>0</v>
      </c>
      <c r="H108" s="69">
        <v>40</v>
      </c>
      <c r="I108" s="22"/>
      <c r="J108" s="19">
        <f t="shared" si="4"/>
        <v>0</v>
      </c>
      <c r="K108" s="18"/>
      <c r="L108" s="18"/>
      <c r="M108" s="19"/>
      <c r="N108" s="20"/>
    </row>
    <row r="109" spans="1:14" x14ac:dyDescent="0.2">
      <c r="A109" s="24"/>
      <c r="B109" s="64" t="s">
        <v>429</v>
      </c>
      <c r="C109" s="1" t="s">
        <v>444</v>
      </c>
      <c r="D109" s="1" t="s">
        <v>445</v>
      </c>
      <c r="E109" s="1" t="s">
        <v>446</v>
      </c>
      <c r="F109" s="53"/>
      <c r="G109" s="56" t="s">
        <v>0</v>
      </c>
      <c r="H109" s="53">
        <v>4</v>
      </c>
      <c r="I109" s="22"/>
      <c r="J109" s="19">
        <f t="shared" si="4"/>
        <v>0</v>
      </c>
      <c r="K109" s="18"/>
      <c r="L109" s="18"/>
      <c r="M109" s="19"/>
      <c r="N109" s="20"/>
    </row>
    <row r="110" spans="1:14" ht="13.5" thickBot="1" x14ac:dyDescent="0.25">
      <c r="A110" s="25">
        <v>60</v>
      </c>
      <c r="B110" s="64" t="s">
        <v>433</v>
      </c>
      <c r="C110" s="1" t="s">
        <v>447</v>
      </c>
      <c r="D110" s="1" t="s">
        <v>448</v>
      </c>
      <c r="E110" s="1" t="s">
        <v>449</v>
      </c>
      <c r="F110" s="53"/>
      <c r="G110" s="56" t="s">
        <v>0</v>
      </c>
      <c r="H110" s="53">
        <v>200</v>
      </c>
      <c r="I110" s="22"/>
      <c r="J110" s="19">
        <f t="shared" si="4"/>
        <v>0</v>
      </c>
      <c r="K110" s="18"/>
      <c r="L110" s="18"/>
      <c r="M110" s="19"/>
      <c r="N110" s="20"/>
    </row>
    <row r="111" spans="1:14" ht="13.5" thickBot="1" x14ac:dyDescent="0.25">
      <c r="A111" s="45"/>
      <c r="B111" s="64" t="s">
        <v>437</v>
      </c>
      <c r="C111" s="46" t="s">
        <v>450</v>
      </c>
      <c r="D111" s="46" t="s">
        <v>451</v>
      </c>
      <c r="E111" s="46" t="s">
        <v>452</v>
      </c>
      <c r="F111" s="57"/>
      <c r="G111" s="58" t="s">
        <v>0</v>
      </c>
      <c r="H111" s="57">
        <v>1</v>
      </c>
      <c r="I111" s="48"/>
      <c r="J111" s="49">
        <f>H111*I111</f>
        <v>0</v>
      </c>
      <c r="K111" s="47"/>
      <c r="L111" s="47"/>
      <c r="M111" s="49"/>
      <c r="N111" s="50"/>
    </row>
    <row r="112" spans="1:14" s="30" customFormat="1" ht="15.75" customHeight="1" thickBot="1" x14ac:dyDescent="0.25">
      <c r="A112" s="26"/>
      <c r="B112" s="87" t="s">
        <v>21</v>
      </c>
      <c r="C112" s="88"/>
      <c r="D112" s="88"/>
      <c r="E112" s="88"/>
      <c r="F112" s="88"/>
      <c r="G112" s="89"/>
      <c r="H112" s="63">
        <f>SUM(H3:H111)</f>
        <v>2415</v>
      </c>
      <c r="I112" s="61"/>
      <c r="J112" s="62"/>
      <c r="K112" s="59"/>
      <c r="L112" s="27"/>
      <c r="M112" s="28"/>
      <c r="N112" s="29"/>
    </row>
    <row r="113" spans="1:14" x14ac:dyDescent="0.2">
      <c r="B113" s="85" t="s">
        <v>17</v>
      </c>
      <c r="C113" s="86"/>
      <c r="D113" s="92" t="s">
        <v>18</v>
      </c>
      <c r="E113" s="92"/>
      <c r="F113" s="92"/>
      <c r="G113" s="92"/>
      <c r="H113" s="92"/>
      <c r="I113" s="92"/>
      <c r="J113" s="60">
        <f>SUM(J3:J111)</f>
        <v>0</v>
      </c>
      <c r="K113" s="31"/>
    </row>
    <row r="114" spans="1:14" ht="15.75" customHeight="1" thickBot="1" x14ac:dyDescent="0.25">
      <c r="B114" s="90" t="s">
        <v>19</v>
      </c>
      <c r="C114" s="91"/>
      <c r="D114" s="93" t="s">
        <v>20</v>
      </c>
      <c r="E114" s="93"/>
      <c r="F114" s="93"/>
      <c r="G114" s="93"/>
      <c r="H114" s="93"/>
      <c r="I114" s="93"/>
      <c r="J114" s="33"/>
      <c r="K114" s="34"/>
    </row>
    <row r="115" spans="1:14" ht="15.75" customHeight="1" x14ac:dyDescent="0.2">
      <c r="B115" s="35"/>
      <c r="C115" s="36"/>
      <c r="D115" s="37"/>
      <c r="E115" s="37"/>
      <c r="F115" s="37"/>
      <c r="G115" s="37"/>
      <c r="H115" s="37"/>
      <c r="I115" s="37"/>
      <c r="J115" s="38"/>
      <c r="K115" s="34"/>
    </row>
    <row r="116" spans="1:14" s="38" customFormat="1" x14ac:dyDescent="0.2">
      <c r="B116" s="35"/>
      <c r="M116" s="39"/>
      <c r="N116" s="39"/>
    </row>
    <row r="117" spans="1:14" x14ac:dyDescent="0.2">
      <c r="A117" s="73" t="s">
        <v>80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40"/>
      <c r="N117" s="6"/>
    </row>
    <row r="118" spans="1:14" x14ac:dyDescent="0.2">
      <c r="A118" s="41"/>
      <c r="C118" s="41"/>
      <c r="D118" s="42"/>
      <c r="E118" s="42"/>
      <c r="F118" s="42"/>
      <c r="G118" s="41"/>
      <c r="H118" s="41"/>
      <c r="I118" s="41"/>
      <c r="J118" s="41"/>
      <c r="K118" s="41"/>
      <c r="L118" s="40"/>
      <c r="M118" s="40"/>
      <c r="N118" s="6"/>
    </row>
    <row r="119" spans="1:14" x14ac:dyDescent="0.2">
      <c r="A119" s="73" t="s">
        <v>81</v>
      </c>
      <c r="B119" s="73"/>
      <c r="C119" s="73"/>
      <c r="D119" s="73"/>
      <c r="E119" s="73"/>
      <c r="F119" s="43"/>
      <c r="G119" s="41"/>
      <c r="H119" s="41"/>
      <c r="I119" s="41"/>
      <c r="J119" s="41"/>
      <c r="K119" s="41"/>
      <c r="L119" s="40"/>
      <c r="M119" s="40"/>
    </row>
    <row r="120" spans="1:14" x14ac:dyDescent="0.2">
      <c r="A120" s="41"/>
      <c r="C120" s="41"/>
      <c r="D120" s="42"/>
      <c r="E120" s="42"/>
      <c r="F120" s="42"/>
      <c r="G120" s="41"/>
      <c r="H120" s="41"/>
      <c r="I120" s="41"/>
      <c r="J120" s="73" t="s">
        <v>82</v>
      </c>
      <c r="K120" s="73"/>
      <c r="L120" s="73"/>
      <c r="M120" s="73"/>
    </row>
    <row r="121" spans="1:14" x14ac:dyDescent="0.2">
      <c r="A121" s="41"/>
      <c r="C121" s="41"/>
      <c r="D121" s="42"/>
      <c r="E121" s="42"/>
      <c r="F121" s="42"/>
      <c r="G121" s="41"/>
      <c r="H121" s="41"/>
      <c r="I121" s="41"/>
      <c r="J121" s="73" t="s">
        <v>2</v>
      </c>
      <c r="K121" s="73"/>
      <c r="L121" s="73"/>
      <c r="M121" s="73"/>
    </row>
    <row r="122" spans="1:14" x14ac:dyDescent="0.2">
      <c r="B122" s="35"/>
    </row>
    <row r="123" spans="1:14" x14ac:dyDescent="0.2">
      <c r="B123" s="35"/>
    </row>
    <row r="124" spans="1:14" x14ac:dyDescent="0.2">
      <c r="B124" s="35"/>
    </row>
    <row r="125" spans="1:14" x14ac:dyDescent="0.2">
      <c r="B125" s="35"/>
    </row>
    <row r="126" spans="1:14" x14ac:dyDescent="0.2">
      <c r="B126" s="35"/>
    </row>
    <row r="127" spans="1:14" x14ac:dyDescent="0.2">
      <c r="B127" s="35"/>
    </row>
    <row r="128" spans="1:14" x14ac:dyDescent="0.2">
      <c r="B128" s="35"/>
    </row>
    <row r="129" spans="2:2" x14ac:dyDescent="0.2">
      <c r="B129" s="35"/>
    </row>
    <row r="130" spans="2:2" x14ac:dyDescent="0.2">
      <c r="B130" s="35"/>
    </row>
    <row r="131" spans="2:2" x14ac:dyDescent="0.2">
      <c r="B131" s="35"/>
    </row>
    <row r="132" spans="2:2" x14ac:dyDescent="0.2">
      <c r="B132" s="35"/>
    </row>
    <row r="133" spans="2:2" x14ac:dyDescent="0.2">
      <c r="B133" s="35"/>
    </row>
    <row r="134" spans="2:2" x14ac:dyDescent="0.2">
      <c r="B134" s="35"/>
    </row>
    <row r="135" spans="2:2" x14ac:dyDescent="0.2">
      <c r="B135" s="35"/>
    </row>
    <row r="136" spans="2:2" x14ac:dyDescent="0.2">
      <c r="B136" s="35"/>
    </row>
    <row r="137" spans="2:2" x14ac:dyDescent="0.2">
      <c r="B137" s="35"/>
    </row>
    <row r="138" spans="2:2" x14ac:dyDescent="0.2">
      <c r="B138" s="35"/>
    </row>
    <row r="139" spans="2:2" x14ac:dyDescent="0.2">
      <c r="B139" s="35"/>
    </row>
    <row r="140" spans="2:2" x14ac:dyDescent="0.2">
      <c r="B140" s="35"/>
    </row>
    <row r="141" spans="2:2" x14ac:dyDescent="0.2">
      <c r="B141" s="35"/>
    </row>
    <row r="142" spans="2:2" x14ac:dyDescent="0.2">
      <c r="B142" s="35"/>
    </row>
    <row r="143" spans="2:2" x14ac:dyDescent="0.2">
      <c r="B143" s="35"/>
    </row>
    <row r="144" spans="2:2" x14ac:dyDescent="0.2">
      <c r="B144" s="35"/>
    </row>
    <row r="145" spans="2:2" x14ac:dyDescent="0.2">
      <c r="B145" s="35"/>
    </row>
    <row r="146" spans="2:2" x14ac:dyDescent="0.2">
      <c r="B146" s="35"/>
    </row>
    <row r="147" spans="2:2" x14ac:dyDescent="0.2">
      <c r="B147" s="35"/>
    </row>
    <row r="148" spans="2:2" x14ac:dyDescent="0.2">
      <c r="B148" s="35"/>
    </row>
    <row r="149" spans="2:2" x14ac:dyDescent="0.2">
      <c r="B149" s="35"/>
    </row>
    <row r="150" spans="2:2" x14ac:dyDescent="0.2">
      <c r="B150" s="35"/>
    </row>
    <row r="151" spans="2:2" x14ac:dyDescent="0.2">
      <c r="B151" s="35"/>
    </row>
    <row r="152" spans="2:2" x14ac:dyDescent="0.2">
      <c r="B152" s="35"/>
    </row>
    <row r="153" spans="2:2" x14ac:dyDescent="0.2">
      <c r="B153" s="35"/>
    </row>
    <row r="154" spans="2:2" x14ac:dyDescent="0.2">
      <c r="B154" s="38"/>
    </row>
    <row r="155" spans="2:2" x14ac:dyDescent="0.2">
      <c r="B155" s="38"/>
    </row>
    <row r="156" spans="2:2" x14ac:dyDescent="0.2">
      <c r="B156" s="34"/>
    </row>
    <row r="157" spans="2:2" x14ac:dyDescent="0.2">
      <c r="B157" s="38"/>
    </row>
    <row r="158" spans="2:2" x14ac:dyDescent="0.2">
      <c r="B158" s="6"/>
    </row>
    <row r="159" spans="2:2" x14ac:dyDescent="0.2">
      <c r="B159" s="44"/>
    </row>
    <row r="160" spans="2:2" x14ac:dyDescent="0.2">
      <c r="B160" s="44"/>
    </row>
    <row r="161" spans="2:2" x14ac:dyDescent="0.2">
      <c r="B161" s="6"/>
    </row>
    <row r="163" spans="2:2" x14ac:dyDescent="0.2">
      <c r="B163" s="6"/>
    </row>
  </sheetData>
  <autoFilter ref="C1:N112"/>
  <sortState ref="C2:E251">
    <sortCondition ref="E2:E251"/>
  </sortState>
  <mergeCells count="18">
    <mergeCell ref="A119:E119"/>
    <mergeCell ref="J120:M120"/>
    <mergeCell ref="J121:M121"/>
    <mergeCell ref="D114:I114"/>
    <mergeCell ref="B1:B2"/>
    <mergeCell ref="A117:L117"/>
    <mergeCell ref="A1:A2"/>
    <mergeCell ref="C1:C2"/>
    <mergeCell ref="D1:D2"/>
    <mergeCell ref="E1:E2"/>
    <mergeCell ref="F1:F2"/>
    <mergeCell ref="G1:G2"/>
    <mergeCell ref="H1:H2"/>
    <mergeCell ref="I2:N2"/>
    <mergeCell ref="B113:C113"/>
    <mergeCell ref="B112:G112"/>
    <mergeCell ref="B114:C114"/>
    <mergeCell ref="D113:I1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&amp;LBKV Zrt.&amp;CAjánlati árak táblázata&amp;RT-414/17
3. sz. melléklet</oddHead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Összesítés</vt:lpstr>
      <vt:lpstr>Összesítés!Nyomtatási_cím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2018-04-24T07:43:25Z</dcterms:created>
  <dcterms:modified xsi:type="dcterms:W3CDTF">2018-04-24T07:43:28Z</dcterms:modified>
</cp:coreProperties>
</file>