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0" windowWidth="20730" windowHeight="11520"/>
  </bookViews>
  <sheets>
    <sheet name="Munka1" sheetId="1" r:id="rId1"/>
  </sheets>
  <calcPr calcId="145621" concurrentCalc="0"/>
</workbook>
</file>

<file path=xl/calcChain.xml><?xml version="1.0" encoding="utf-8"?>
<calcChain xmlns="http://schemas.openxmlformats.org/spreadsheetml/2006/main">
  <c r="G5" i="1" l="1"/>
  <c r="H5" i="1"/>
  <c r="I5" i="1"/>
  <c r="G6" i="1"/>
  <c r="H6" i="1"/>
  <c r="I6" i="1"/>
  <c r="G7" i="1"/>
  <c r="H7" i="1"/>
  <c r="I7" i="1"/>
  <c r="G8" i="1"/>
  <c r="H8" i="1"/>
  <c r="I8" i="1"/>
  <c r="G9" i="1"/>
  <c r="H9" i="1"/>
  <c r="I9" i="1"/>
  <c r="G10" i="1"/>
  <c r="H10" i="1"/>
  <c r="I10" i="1"/>
  <c r="G11" i="1"/>
  <c r="H11" i="1"/>
  <c r="I11" i="1"/>
  <c r="G12" i="1"/>
  <c r="H12" i="1"/>
  <c r="I12" i="1"/>
  <c r="G13" i="1"/>
  <c r="H13" i="1"/>
  <c r="I13" i="1"/>
  <c r="G14" i="1"/>
  <c r="H14" i="1"/>
  <c r="I14" i="1"/>
  <c r="G15" i="1"/>
  <c r="H15" i="1"/>
  <c r="I15" i="1"/>
  <c r="G16" i="1"/>
  <c r="H16" i="1"/>
  <c r="I16" i="1"/>
  <c r="G17" i="1"/>
  <c r="H17" i="1"/>
  <c r="I17" i="1"/>
  <c r="G18" i="1"/>
  <c r="H18" i="1"/>
  <c r="I18" i="1"/>
  <c r="G19" i="1"/>
  <c r="H19" i="1"/>
  <c r="I19" i="1"/>
  <c r="G20" i="1"/>
  <c r="H20" i="1"/>
  <c r="I20" i="1"/>
  <c r="G21" i="1"/>
  <c r="H21" i="1"/>
  <c r="I21" i="1"/>
  <c r="G22" i="1"/>
  <c r="H22" i="1"/>
  <c r="I22" i="1"/>
  <c r="G23" i="1"/>
  <c r="H23" i="1"/>
  <c r="I23" i="1"/>
  <c r="G24" i="1"/>
  <c r="H24" i="1"/>
  <c r="I24" i="1"/>
  <c r="G25" i="1"/>
  <c r="H25" i="1"/>
  <c r="I25" i="1"/>
  <c r="G26" i="1"/>
  <c r="H26" i="1"/>
  <c r="I26" i="1"/>
  <c r="G27" i="1"/>
  <c r="H27" i="1"/>
  <c r="I27" i="1"/>
  <c r="G28" i="1"/>
  <c r="H28" i="1"/>
  <c r="I28" i="1"/>
  <c r="G29" i="1"/>
  <c r="H29" i="1"/>
  <c r="I29" i="1"/>
  <c r="G30" i="1"/>
  <c r="H30" i="1"/>
  <c r="I30" i="1"/>
  <c r="G31" i="1"/>
  <c r="H31" i="1"/>
  <c r="I31" i="1"/>
  <c r="G32" i="1"/>
  <c r="H32" i="1"/>
  <c r="I32" i="1"/>
  <c r="G33" i="1"/>
  <c r="H33" i="1"/>
  <c r="I33" i="1"/>
  <c r="G34" i="1"/>
  <c r="H34" i="1"/>
  <c r="I34" i="1"/>
  <c r="G35" i="1"/>
  <c r="H35" i="1"/>
  <c r="I35" i="1"/>
  <c r="G36" i="1"/>
  <c r="H36" i="1"/>
  <c r="I36" i="1"/>
  <c r="G37" i="1"/>
  <c r="H37" i="1"/>
  <c r="I37" i="1"/>
  <c r="G38" i="1"/>
  <c r="H38" i="1"/>
  <c r="I38" i="1"/>
  <c r="G39" i="1"/>
  <c r="H39" i="1"/>
  <c r="I39" i="1"/>
  <c r="G40" i="1"/>
  <c r="H40" i="1"/>
  <c r="I40" i="1"/>
  <c r="G41" i="1"/>
  <c r="H41" i="1"/>
  <c r="I41" i="1"/>
  <c r="G42" i="1"/>
  <c r="H42" i="1"/>
  <c r="I42" i="1"/>
  <c r="G43" i="1"/>
  <c r="H43" i="1"/>
  <c r="I43" i="1"/>
  <c r="G44" i="1"/>
  <c r="H44" i="1"/>
  <c r="I44" i="1"/>
  <c r="G45" i="1"/>
  <c r="H45" i="1"/>
  <c r="I45" i="1"/>
  <c r="G46" i="1"/>
  <c r="H46" i="1"/>
  <c r="I46" i="1"/>
  <c r="G47" i="1"/>
  <c r="H47" i="1"/>
  <c r="I47" i="1"/>
  <c r="G48" i="1"/>
  <c r="H48" i="1"/>
  <c r="I48" i="1"/>
  <c r="G49" i="1"/>
  <c r="H49" i="1"/>
  <c r="I49" i="1"/>
  <c r="G50" i="1"/>
  <c r="H50" i="1"/>
  <c r="I50" i="1"/>
  <c r="G51" i="1"/>
  <c r="H51" i="1"/>
  <c r="I51" i="1"/>
  <c r="G52" i="1"/>
  <c r="H52" i="1"/>
  <c r="I52" i="1"/>
  <c r="G53" i="1"/>
  <c r="H53" i="1"/>
  <c r="I53" i="1"/>
  <c r="G54" i="1"/>
  <c r="H54" i="1"/>
  <c r="I54" i="1"/>
  <c r="G55" i="1"/>
  <c r="H55" i="1"/>
  <c r="I55" i="1"/>
  <c r="G56" i="1"/>
  <c r="H56" i="1"/>
  <c r="I56" i="1"/>
  <c r="G57" i="1"/>
  <c r="H57" i="1"/>
  <c r="I57" i="1"/>
  <c r="G58" i="1"/>
  <c r="H58" i="1"/>
  <c r="I58" i="1"/>
  <c r="G59" i="1"/>
  <c r="H59" i="1"/>
  <c r="I59" i="1"/>
  <c r="G60" i="1"/>
  <c r="H60" i="1"/>
  <c r="I60" i="1"/>
  <c r="G61" i="1"/>
  <c r="H61" i="1"/>
  <c r="I61" i="1"/>
  <c r="G62" i="1"/>
  <c r="H62" i="1"/>
  <c r="I62" i="1"/>
  <c r="G63" i="1"/>
  <c r="H63" i="1"/>
  <c r="I63" i="1"/>
  <c r="G64" i="1"/>
  <c r="H64" i="1"/>
  <c r="I64" i="1"/>
  <c r="G65" i="1"/>
  <c r="H65" i="1"/>
  <c r="I65" i="1"/>
  <c r="G66" i="1"/>
  <c r="H66" i="1"/>
  <c r="I66" i="1"/>
  <c r="G67" i="1"/>
  <c r="H67" i="1"/>
  <c r="I67" i="1"/>
  <c r="G68" i="1"/>
  <c r="H68" i="1"/>
  <c r="I68" i="1"/>
  <c r="G4" i="1"/>
  <c r="H4" i="1"/>
  <c r="I4" i="1"/>
  <c r="I70" i="1"/>
</calcChain>
</file>

<file path=xl/sharedStrings.xml><?xml version="1.0" encoding="utf-8"?>
<sst xmlns="http://schemas.openxmlformats.org/spreadsheetml/2006/main" count="159" uniqueCount="98">
  <si>
    <t>Sorsz.</t>
  </si>
  <si>
    <t>Tétel rövid megnevezése</t>
  </si>
  <si>
    <t>Mennyiség egység</t>
  </si>
  <si>
    <t>Mennyiség</t>
  </si>
  <si>
    <t>Anyag egységár</t>
  </si>
  <si>
    <t>Díj egységár</t>
  </si>
  <si>
    <t>Anyag összes</t>
  </si>
  <si>
    <t>Díj összes</t>
  </si>
  <si>
    <t>A+D összesen</t>
  </si>
  <si>
    <t>m2</t>
  </si>
  <si>
    <t>klt.</t>
  </si>
  <si>
    <t>db</t>
  </si>
  <si>
    <t xml:space="preserve">A kiírásban szereplő anyagok csak a megrendelő beleegyezésével cserélhetőek le. </t>
  </si>
  <si>
    <t xml:space="preserve">Az építőanyagokat alkalmazástechnikai rendszerben rögzítettek szerint kell beépíteni, az anyagokról szállítói megfelelőségi, teljesítmény nyilatkozatot kell leadni. </t>
  </si>
  <si>
    <t>A bontásból származó fém és elektromos anyagokat a Megrendelőnek át kell adni a kivitelezés közben megnevezett telephelyen.</t>
  </si>
  <si>
    <t>Meglévő - megmaradó tárgyak, szerkezetek, közművek megóvása, fizikai védelmük kiépítése vállalkozó feladata.</t>
  </si>
  <si>
    <t>A kivitelezés üzemi területen történik az üzemi dolgozók biztonságos munkavégzését, közlekedését a felújítási munkák nem akadályozhatják.</t>
  </si>
  <si>
    <t>A megrendelő által kijelölt üzemi területen elérhető kapcsolattartóval vállalkozónak naponta egyeztetni - összehangolni szükséges a felújítási munkafolyamatokat az üzemi területhasználattal</t>
  </si>
  <si>
    <t>Belsőépítészeti kiosztási tervek pl.: hidegburkolat, álmennyezet stb. elkészítése vállalkozó feladata, megrendelő - végfelhasználó jóváhagyásával kivitelezhető.</t>
  </si>
  <si>
    <t>Ajánlati ár összesen (nettó) Ft</t>
  </si>
  <si>
    <t>Vállalkozó átadás-átvételi dokumentációt köteles készíteni, melyben a teljesség igénye nélkül a következők találhatók: Kivitelezői nyilatkozat, felelős műszki vezetői nyilatkozat, minden engedély és hatósági dokumentum tárgyi munkával kapcsolaban, kiviteli és statikai tervek komplett dokumentációja, beépítésre került anyagok teljesítmény nyilatkozata, megrendelővel kötött szerződés másolata, jegyzőkönyvek, tartalomjegyzék, stb. Az átadási dokumentációt lapozható, összefűzött állapotban kell átadni. A dokumentációt elektronikus formában is át kell adni, a papíralapú dokumentációval teljesen megegyező rendezetséggel és tartalommal.</t>
  </si>
  <si>
    <t>A kiírásban szereplő mennyiségek és mértek tájékoztató jellegűek, azokat Kivitelező ajánlat adás előtt illetve anyag rendelést megelőzően a helyszínen ellenőrizheti.</t>
  </si>
  <si>
    <t>A padlóburkolás tételében kell költségelni a 10 cm magas padlólap anyagából vágott lábazat kialakítását is (amennyiben falburkolás nem készül)!</t>
  </si>
  <si>
    <t>A PVC padlóburkolás tételében kell költségelni a 10 cm magas lábazatburkolás kialakítását is, mely padlóburkolat anyagával folytonosan kialakított (lábazat és padlóburkolat találkozásánál illesztés nem lehet) !</t>
  </si>
  <si>
    <t>Vállalkozó megvalósulási tervet készít a gépészeti (hideg-meleg használativíz hálózatról, szennyvízhálózatról, légtechnikai hálózatról, fűtés csőhálózatáról) és elektromos hálózatról és csatolja az átadási tervdokumentációhoz.</t>
  </si>
  <si>
    <t>Anyagmozgatás vízszintes és függőleges területen, sitt elszállítás, munkaterület napi takarítása, lekerítése, munkavédelmi szabályok betartása/ betartatása, ellenőrzése Vállalkozó feladata.</t>
  </si>
  <si>
    <t>Megvalósulási tervek, dokumentációk készítése Vállalkozó feladata és költsége, átadás előtt 5 munkanappal megrendelőnek jóváhagyásra át kell adni .</t>
  </si>
  <si>
    <t>Az eltakarásra kerülő munkák elkészültekor Megrendelőt Vállalkozó értesíteni köteles a munka váraható elkészülte előtt 48 órával. Amennyiben Megrendelő nem tud helyszíni bejárást tenni, úgy Vállakozó feladata fényképes dokumentációval igazolni a munka teljeskörű és első osztályú elkészültét. A dokumentációt a munka elkészülte után Vállakozó 24 órán belül át kell adja megrendelőnek. Ezek elmulasztása esetén Megrendelő bontást rendelhet el, melynek költsége vállalkozót terheli.</t>
  </si>
  <si>
    <t>Meglévő padlószőnyeg bontása, ragasztó felkaparásával.</t>
  </si>
  <si>
    <t>fm</t>
  </si>
  <si>
    <t>Meglévő álmennyezet bontása.</t>
  </si>
  <si>
    <t>Padlószőnyeg fektetése beton aljzatra ragasztással rögzítve, lábazattal. Min. tűzállósági követelmény: CFLS1 (Szőnyeg típusát Megrendelő választja ki Vállalkozó által biztosított mintákból.)</t>
  </si>
  <si>
    <t>Meglévő sötétítő függönyök bontása karnissal együtt.</t>
  </si>
  <si>
    <t>Meglévő montálpadló síkjának beállítása, szükséges javításokkal.</t>
  </si>
  <si>
    <t>Mbcu 3.2,5 kábel szerelt falban/montálpadlóban/álmennyezetben vezteve, védőcsőben elhelyezve, kötődobozokkal.</t>
  </si>
  <si>
    <t>Érintés és tűzvédelmi szabványossági felülvizsgálati jegyzőkönyv 3 példányban.</t>
  </si>
  <si>
    <t>Mbcu 3.1,5 kábelezés készítése szerelt falban/montálpadlóban/álmennyezetben vezetve, védőcsőben elhelyezve, kötődobozokkal.</t>
  </si>
  <si>
    <t>Nyílászáró -ajtó- HörmannZK beltéri ajtó beépítés (90x210 cm) tokkal és kilinccsel, küszöbbel, zárszerkezetettel, fehér színben.</t>
  </si>
  <si>
    <t xml:space="preserve">Minden bontásból és építésből keletkező hulladék, törmelék elszállítása, vonatkozó törvényeknek megfelelően (megrendelő eredeti példányt kér a hulladéklerakó nyilatkozatból) </t>
  </si>
  <si>
    <t xml:space="preserve">Meglévő bútorzat szükséges mozgatása, költöztetése a kivitelezéshez szükséges mértékben (folyosón sem anyag, sem bútor nem tárolható). </t>
  </si>
  <si>
    <t>Meglévő PVC padlóburkolat bontása.</t>
  </si>
  <si>
    <t>Meglévő erősáramú hálózat bontása (lámpatestek, dugaljak, kapcsolók vezetékezése, kapcsolódó szerelvények, stb.), szakaszolása.</t>
  </si>
  <si>
    <t>5x10 Mt kábelezés készítése szerelt falban/montálpadlóban/álmennyezetben vezetve, védőcsőben elhelyezve, kötődobozokkal.</t>
  </si>
  <si>
    <t>32A Megszakító beépítése központi szekrénybe.</t>
  </si>
  <si>
    <t>16A Megszakító beépítése központi elosztó szekrénybe.</t>
  </si>
  <si>
    <t>Három soros kapcsolótábla telepítése áramköröknek megfelelő számú kismegszakítóval.</t>
  </si>
  <si>
    <t>Schneider/Legrand dugaljak felszerelése, elektromos hálozatra rákötéssel. Helyiségeknek megfelelő IP védettséggel.</t>
  </si>
  <si>
    <t>Lámpatestek működtetéséhez szükséges Schneider/Legrand villanykapcsolók elhelyezése bekötéssel. Helyiségeknek megfelelő IP védettséggel.</t>
  </si>
  <si>
    <t>Meglévő szaniterek bontása.</t>
  </si>
  <si>
    <t>Meglévő beépített szekrények bontása.</t>
  </si>
  <si>
    <t>Padlószőnyeg fektetése montálpadlóra ragasztással rögzítve, szőnyeg kivágása bonthatóság biztosításával, lábazattal. Min. tűzállósági követelmény: CFLS1 (Szőnyeg típusát Megrendelő választja ki Vállalkozó által biztosított mintákból.)</t>
  </si>
  <si>
    <t>Falnyílás kialakítása téglafalban 100x240 cm-es méretben, áthidaló elhelyezésével kompletten.</t>
  </si>
  <si>
    <t>Meglévő hidegburkolat bontása oldalfalról és padlóról.</t>
  </si>
  <si>
    <t>Meglévő elektromos szekrény szabványosítása, megszakítók cseréjével, kötések elosztásával.</t>
  </si>
  <si>
    <t>Kör alakú LEDpanel IP44 védettséggel, vizes helyiségek és folyosóik megvilágítására 3000K színhőmérséklettel. Szükséges lumen érték meghatározása Vállalkozó feladata.</t>
  </si>
  <si>
    <t>Kétfénycsöves armatúra felszerelése, LED fényforással, 120 cm hosszú kivitelben.</t>
  </si>
  <si>
    <t>B&amp;K LTT.FULKE.MEL24 — LTT fülkerendszer 24 mm-es melamin borítású lapból, eloxált aluprofilokkal szegve, krómozott kilinccsel, foglaltságjelzővel, 2,0 m magasságú, fehér színben. Minden rendszerelemével(sarokprofil, szegélyek, takarók kompletten.</t>
  </si>
  <si>
    <t>Alföldi Bázis kerámia mosdó/sarokmosdó  felszerelése, hideg-melegvízre, műanyag faliékkel, csavarokkal, 1 db MOFÉM leeresztőszelep nélküli csapteleppel, 2 db MOFÉM falikoronggal, 2 db MOFÉM sarokszeleppel, 1 db MOFÉM leeresztőszelepes bűzelzáróval, felszerelve, MOFÉM hagyományos csaptelep. Mosdó méretét Megrendelővel egyeztetni kell.</t>
  </si>
  <si>
    <t>Mofém  hagyományos kétfogantyús zuhanycsaptelep, - sárgarézből, krómozott kivitelben, zuhanyrózsával,  - beépítése  felszálló csővel- felszerelése idomokkal, szerelvényekkel (Mofém 143-0110-00) szigetelő mandzsetta (Sopro DMW 090) beépítésével</t>
  </si>
  <si>
    <t>Kerámia lyukas WC papír tartó, falra rögzítve.</t>
  </si>
  <si>
    <t>Alföldi pipere polc felszerelése mosdók fölé (szélessége mosdóval egyeztetett szélességben).</t>
  </si>
  <si>
    <t>60x90 cm-es fali tükör falra szerelési tartozékokkal kompletten.</t>
  </si>
  <si>
    <t>Falra szerelt folyékony szappan adagoló.</t>
  </si>
  <si>
    <t>HL 70-es padlóösszefolyó beépítése szigetelő gallér alkalmazásával.</t>
  </si>
  <si>
    <t>Energiaoszlop tepítése 210-es irodában.</t>
  </si>
  <si>
    <t>Egyedi mosogató szekrény gyártása és beépítése kétkádas mosogatóval, frontlapokkal, vasalatokkal, passz elemekkel, kb. 120 cm hosszúságban, Megrendelő által megadott színben, szifonnal, csapteleppel, felexibilis csövekkel, sarokszeleppel.</t>
  </si>
  <si>
    <t>Ravak zuhanyajtó 90 cm-es széleséggel.</t>
  </si>
  <si>
    <t>Hajdu 10 l-es elekrtomos bojler beépítése.</t>
  </si>
  <si>
    <t>Víztisztasági jegyzőkönyv 3pld.</t>
  </si>
  <si>
    <t>Meglévő fűtés-hűtés csőhálózatának szükséges átalakítása, szakaszolással, elzárókkal kompletten. Falon kívüli szakaszon csak rézcső alkalmazása elfogadott.</t>
  </si>
  <si>
    <t>Meglévő gépészeti hálózat bontása, szakaszolása, szerelvényekkel, fűtőtestekkel együtt.</t>
  </si>
  <si>
    <t>Cata elektromos pára és szagelszívó késletetett kapcsolással, beszerelve, IP44 védettséggel.</t>
  </si>
  <si>
    <t>Meglévő nyílászárók (beltéri ajtók) bontása.</t>
  </si>
  <si>
    <t>Szerelt válaszfalak óvatos, teljes bontása.</t>
  </si>
  <si>
    <t xml:space="preserve">WC padlóján, zuhanyzó falain és padlóján kent szigetelés készítése- Alapozás készítése beton felületen ASO Unigrund alapozó anyaggal padlón és fűggőleges felületen, Aquafin-2K/N elasztomer vízszigetelő habarcs szigetelés készítése, ASO-Dichtband hajlaterősítő szalagok és sarokelemek beépítésével. </t>
  </si>
  <si>
    <r>
      <t xml:space="preserve">Padlóburkolat készítése 30x30 cm méretű, anyagában színezett, MATT felületű, PEI V. kopásállóságú, fagyállócsúszásmentes greslap burkolólapokból, a felület letisztításával, Mapei keraflex burkolatragasztóval és Mapei-Keracolor hézagoló anyaggal (burkolat és hézagoló anyag színét és típusát </t>
    </r>
    <r>
      <rPr>
        <b/>
        <sz val="11"/>
        <rFont val="Calibri"/>
        <family val="2"/>
        <charset val="238"/>
        <scheme val="minor"/>
      </rPr>
      <t xml:space="preserve">Megrendelővel </t>
    </r>
    <r>
      <rPr>
        <sz val="11"/>
        <rFont val="Calibri"/>
        <family val="2"/>
        <charset val="238"/>
        <scheme val="minor"/>
      </rPr>
      <t>egyeztetni kell). Negatív sarokcsatlakozásoknál hézagoló anyaggal azonos színű tartósan rugalmas hézagtömítés, pozitív sarokcsatlakozásoknál aluminium élvédő elhelyezésével készül. Szükséges helyeken dilatációs profil és burkolatváltó kerül beépítésre, aljzat szükséges kiegyenlítésével.</t>
    </r>
  </si>
  <si>
    <t>Alföldi kerámia WC csésze, padlóra szerelési tartozékokkal, továbbá 1 db Geberit műanyag öblitőtartállyal, 1 db MOFÉM falikoronggal, 1 db MOFÉM sarokszeleppel, 1 db FIL-NOX flexibilis vízbekötőcsővel, 1 db WC ülőkével felszerelve, alsó kifolyású, fehér.</t>
  </si>
  <si>
    <t xml:space="preserve">DK 22 600x1800 lapradiátor beépítése, Hertz szabályzóval, torlóval, padlóra ill. falra rögzítő elemekkel. </t>
  </si>
  <si>
    <t>Nyílászáró -ajtó- HörmannZK beltéri ajtó beépítés (100x210 cm) tokkal és kilinccsel, küszöbbel, zárszerkezetettel, fehér színben.</t>
  </si>
  <si>
    <t>Nyílászáró -ajtó- HörmannZK beltéri ajtó beépítés (75x210 cm) tokkal és kilinccsel, küszöbbel, zárszerkezetettel, fehér színben.</t>
  </si>
  <si>
    <t>Szerelt válaszfal építése Rigips alkalmazástechnikai útmutató szerint 50/100 mm vastagsággal 2x2rtg. Tűzgátló/tűzgátló impregnált építőlemez fegyverzettel, 5 cm Rockwool multirock hangszigetelés alkalmazásával, nyílászáróknál UA erősítő borda alkalmazásával, felület glettelésével, erősítő üvegszövet háló alkalmazásával.</t>
  </si>
  <si>
    <t>Beltéri diszperziós falfestés készítése két rétegben, tapéta és gipszkarton alapfelületre, minden segédanyaggal. Színt Megrendelő választja ki.</t>
  </si>
  <si>
    <t>Meglévő gépészeti elemek mázolása, felület előkészítésével.</t>
  </si>
  <si>
    <r>
      <t xml:space="preserve">Használati ívóvíz hálózat projekt teljes területén, hideg-meleg víz számára, min. </t>
    </r>
    <r>
      <rPr>
        <sz val="11"/>
        <rFont val="Calibri"/>
        <family val="2"/>
        <charset val="238"/>
      </rPr>
      <t>Ø16mm-es 5rétegű csőből, szükséges idomokkal, csőszigeteléssel.</t>
    </r>
  </si>
  <si>
    <r>
      <t xml:space="preserve">Szennyvízhálózat szerelése PVC csövekből és idomokból, szükség szerinti keresztmetszettel (min. 50 mm). (Alkalmazandó méretek: </t>
    </r>
    <r>
      <rPr>
        <sz val="11"/>
        <rFont val="Calibri"/>
        <family val="2"/>
        <charset val="238"/>
      </rPr>
      <t>Ø110,Ø63,Ø50mm)</t>
    </r>
  </si>
  <si>
    <t>Gipszkarton mennyezet szerelése tűzgátló impregnált építőlemez alkalmazásával, Rigips alkalmazástechnikai útmutató szerint, szükséges revíziós nyílásokkal, felület gelettelésével, erősítő üvegszövetháló alkalmazásával.</t>
  </si>
  <si>
    <t>A javítással érintett irodákat Megrendelő csak több részletben (szintenként) tudja átadni Vállakozónak munkavégzésre!</t>
  </si>
  <si>
    <t>Az ajánlatnak kompletten kell tartalmaznia minden járulékos, a rendeltetésszerű és biztonságos használathoz szükséges munkálatot és építőanyagot a teljes projektre vonatkozóan.</t>
  </si>
  <si>
    <t>A projekt kivitelezése közben a megvalósuláshoz szükséges feladatokhoz kapcsolódó környezet és természetvédelmi előírások betartása / betartatása vállalkozzó feladata</t>
  </si>
  <si>
    <t>Szalagfüggöny karnissal, szükséges szerelvényekkel. Függöny színét Megrendelő választja ki Vállalkozó által biztosított mintákból.</t>
  </si>
  <si>
    <t xml:space="preserve">Zalakerámia Rt gyártmányú burkolólapból, Fal, pillér, oszlopburkolat készítése matt fehér 20x20 cm méretű csempéből, 2,1 m magasságig (ajtótok felső vonaláig), Mapei keraflex burkolatragasztóval és Mapei-Keracolor hézagoló anyaggal (Manhattattan szürke), 3 mm-es hézaggal. Sarokcsatlakozásoknál hézagoló anyaggal azonos színű tartósan rugalmas hézagtömítés készül. </t>
  </si>
  <si>
    <t>Konyhaszekrény és pult gyártása, felső szekrénysorral, Megrendelő által választott színben, vasalatokkal, frontlapokkal, passz elemekkel, kb. 300 cm hosszúságban.</t>
  </si>
  <si>
    <t>Kazettás mennyezet szerelése Rigips alkalmazástechnikai útmutató szerint, Megrendelővel egyeztetett színben és megjelenésben.</t>
  </si>
  <si>
    <t>60x60 cm-es tükrös lámpatest, Led fényforással, kazettás álmennyezetre rögzítve, új elektromos hálózatra kötve.</t>
  </si>
  <si>
    <t>Tarkett ipari PVC padlóburkolat fektetése szükséges aljzatkiegyenlítéssel, lábazattal (lábazat padlóburkolat anyagából folytonosan kialaított kivitelű).</t>
  </si>
  <si>
    <t>Laminált padló fektetése alátét fóliával, lábazattal, szükséges aljzatkiegyenlítéssel, nagyforgalmú irodai funkciónak, közületnek megfelelő kopásállósággal.</t>
  </si>
  <si>
    <t>Ravak akril zuhanytálca 90x90 cm-es méretben, szifonnal.</t>
  </si>
  <si>
    <t>Szabó Ervin tér 1. 2. emelet helyiségek javítása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</si>
</sst>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b/>
      <sz val="12"/>
      <color theme="1"/>
      <name val="Calibri"/>
      <family val="2"/>
      <charset val="238"/>
      <scheme val="minor"/>
    </font>
    <font>
      <sz val="11"/>
      <name val="Calibri"/>
      <family val="2"/>
      <charset val="238"/>
      <scheme val="minor"/>
    </font>
    <font>
      <b/>
      <sz val="11"/>
      <name val="Calibri"/>
      <family val="2"/>
      <charset val="238"/>
      <scheme val="minor"/>
    </font>
    <font>
      <sz val="11"/>
      <name val="Calibri"/>
      <family val="2"/>
      <charset val="23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vertical="center" wrapText="1"/>
    </xf>
    <xf numFmtId="0" fontId="0" fillId="0" borderId="0" xfId="0" applyAlignment="1">
      <alignment wrapText="1"/>
    </xf>
    <xf numFmtId="0" fontId="0" fillId="0" borderId="0" xfId="0" applyFill="1"/>
    <xf numFmtId="0" fontId="0" fillId="0" borderId="0" xfId="0" applyAlignment="1">
      <alignment horizontal="left" vertical="center" wrapText="1"/>
    </xf>
    <xf numFmtId="0" fontId="0" fillId="0" borderId="6" xfId="0" applyBorder="1" applyAlignment="1">
      <alignment vertical="center" wrapText="1"/>
    </xf>
    <xf numFmtId="0" fontId="0" fillId="0" borderId="7" xfId="0" applyFill="1"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center" vertical="center"/>
    </xf>
    <xf numFmtId="0" fontId="0" fillId="2" borderId="9" xfId="0"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center" vertical="center"/>
    </xf>
    <xf numFmtId="0" fontId="0" fillId="2" borderId="11" xfId="0" applyFill="1" applyBorder="1" applyAlignment="1" applyProtection="1">
      <alignment horizontal="center" vertical="center"/>
      <protection locked="0"/>
    </xf>
    <xf numFmtId="0" fontId="4" fillId="0" borderId="11" xfId="0" applyFont="1" applyFill="1" applyBorder="1" applyAlignment="1">
      <alignment horizontal="center" vertical="center"/>
    </xf>
    <xf numFmtId="0" fontId="4" fillId="0" borderId="11" xfId="0" applyFont="1" applyBorder="1" applyAlignment="1">
      <alignment vertical="center" wrapText="1"/>
    </xf>
    <xf numFmtId="0" fontId="0" fillId="0" borderId="6" xfId="0" applyBorder="1" applyAlignment="1">
      <alignment horizontal="center" vertical="center"/>
    </xf>
    <xf numFmtId="0" fontId="0" fillId="2" borderId="6" xfId="0" applyFill="1" applyBorder="1" applyAlignment="1" applyProtection="1">
      <alignment horizontal="center" vertical="center"/>
      <protection locked="0"/>
    </xf>
    <xf numFmtId="0" fontId="4" fillId="0" borderId="11" xfId="0" applyFont="1" applyFill="1" applyBorder="1" applyAlignment="1">
      <alignment vertical="center" wrapText="1"/>
    </xf>
    <xf numFmtId="0" fontId="4" fillId="0" borderId="9" xfId="0" applyFont="1" applyBorder="1" applyAlignment="1">
      <alignment vertical="center" wrapText="1"/>
    </xf>
    <xf numFmtId="0" fontId="0" fillId="0" borderId="12" xfId="0" applyFill="1" applyBorder="1" applyAlignment="1">
      <alignment horizontal="center" vertical="center"/>
    </xf>
    <xf numFmtId="0" fontId="0" fillId="0" borderId="0" xfId="0"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0" xfId="0" applyFill="1" applyAlignment="1">
      <alignment horizontal="left" vertical="center" wrapText="1"/>
    </xf>
    <xf numFmtId="0" fontId="0" fillId="0" borderId="0" xfId="0" applyAlignment="1">
      <alignment horizontal="left" wrapText="1"/>
    </xf>
    <xf numFmtId="0" fontId="5"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zoomScaleNormal="100" workbookViewId="0">
      <selection activeCell="E4" sqref="E4"/>
    </sheetView>
  </sheetViews>
  <sheetFormatPr defaultRowHeight="15" x14ac:dyDescent="0.25"/>
  <cols>
    <col min="1" max="1" width="5.7109375" customWidth="1"/>
    <col min="2" max="2" width="55.28515625" customWidth="1"/>
    <col min="3" max="4" width="10.5703125" customWidth="1"/>
    <col min="9" max="9" width="11.7109375" customWidth="1"/>
  </cols>
  <sheetData>
    <row r="1" spans="1:9" ht="30.75" thickBot="1" x14ac:dyDescent="0.3">
      <c r="A1" s="2" t="s">
        <v>0</v>
      </c>
      <c r="B1" s="2" t="s">
        <v>1</v>
      </c>
      <c r="C1" s="3" t="s">
        <v>2</v>
      </c>
      <c r="D1" s="2" t="s">
        <v>3</v>
      </c>
      <c r="E1" s="3" t="s">
        <v>4</v>
      </c>
      <c r="F1" s="3" t="s">
        <v>5</v>
      </c>
      <c r="G1" s="3" t="s">
        <v>6</v>
      </c>
      <c r="H1" s="3" t="s">
        <v>7</v>
      </c>
      <c r="I1" s="3" t="s">
        <v>8</v>
      </c>
    </row>
    <row r="2" spans="1:9" ht="15.75" thickBot="1" x14ac:dyDescent="0.3"/>
    <row r="3" spans="1:9" ht="24" customHeight="1" thickTop="1" thickBot="1" x14ac:dyDescent="0.3">
      <c r="A3" s="34" t="s">
        <v>97</v>
      </c>
      <c r="B3" s="35"/>
      <c r="C3" s="35"/>
      <c r="D3" s="35"/>
      <c r="E3" s="35"/>
      <c r="F3" s="35"/>
      <c r="G3" s="35"/>
      <c r="H3" s="35"/>
      <c r="I3" s="36"/>
    </row>
    <row r="4" spans="1:9" ht="46.5" thickTop="1" thickBot="1" x14ac:dyDescent="0.3">
      <c r="A4" s="13">
        <v>1</v>
      </c>
      <c r="B4" s="26" t="s">
        <v>39</v>
      </c>
      <c r="C4" s="15" t="s">
        <v>10</v>
      </c>
      <c r="D4" s="15">
        <v>1</v>
      </c>
      <c r="E4" s="16"/>
      <c r="F4" s="16"/>
      <c r="G4" s="15">
        <f t="shared" ref="G4" si="0">D4*E4</f>
        <v>0</v>
      </c>
      <c r="H4" s="15">
        <f t="shared" ref="H4" si="1">D4*F4</f>
        <v>0</v>
      </c>
      <c r="I4" s="17">
        <f t="shared" ref="I4" si="2">G4+H4</f>
        <v>0</v>
      </c>
    </row>
    <row r="5" spans="1:9" ht="16.5" thickTop="1" thickBot="1" x14ac:dyDescent="0.3">
      <c r="A5" s="27">
        <v>2</v>
      </c>
      <c r="B5" s="18" t="s">
        <v>28</v>
      </c>
      <c r="C5" s="19" t="s">
        <v>9</v>
      </c>
      <c r="D5" s="19">
        <v>133</v>
      </c>
      <c r="E5" s="20"/>
      <c r="F5" s="20"/>
      <c r="G5" s="15">
        <f t="shared" ref="G5:G68" si="3">D5*E5</f>
        <v>0</v>
      </c>
      <c r="H5" s="15">
        <f t="shared" ref="H5:H68" si="4">D5*F5</f>
        <v>0</v>
      </c>
      <c r="I5" s="17">
        <f t="shared" ref="I5:I68" si="5">G5+H5</f>
        <v>0</v>
      </c>
    </row>
    <row r="6" spans="1:9" ht="16.5" thickTop="1" thickBot="1" x14ac:dyDescent="0.3">
      <c r="A6" s="13">
        <v>3</v>
      </c>
      <c r="B6" s="18" t="s">
        <v>40</v>
      </c>
      <c r="C6" s="19" t="s">
        <v>9</v>
      </c>
      <c r="D6" s="19">
        <v>182</v>
      </c>
      <c r="E6" s="20"/>
      <c r="F6" s="20"/>
      <c r="G6" s="15">
        <f t="shared" si="3"/>
        <v>0</v>
      </c>
      <c r="H6" s="15">
        <f t="shared" si="4"/>
        <v>0</v>
      </c>
      <c r="I6" s="17">
        <f t="shared" si="5"/>
        <v>0</v>
      </c>
    </row>
    <row r="7" spans="1:9" ht="16.5" thickTop="1" thickBot="1" x14ac:dyDescent="0.3">
      <c r="A7" s="27">
        <v>4</v>
      </c>
      <c r="B7" s="18" t="s">
        <v>52</v>
      </c>
      <c r="C7" s="19" t="s">
        <v>9</v>
      </c>
      <c r="D7" s="19">
        <v>50</v>
      </c>
      <c r="E7" s="20"/>
      <c r="F7" s="20"/>
      <c r="G7" s="15">
        <f t="shared" si="3"/>
        <v>0</v>
      </c>
      <c r="H7" s="15">
        <f t="shared" si="4"/>
        <v>0</v>
      </c>
      <c r="I7" s="17">
        <f t="shared" si="5"/>
        <v>0</v>
      </c>
    </row>
    <row r="8" spans="1:9" ht="16.5" thickTop="1" thickBot="1" x14ac:dyDescent="0.3">
      <c r="A8" s="13">
        <v>5</v>
      </c>
      <c r="B8" s="18" t="s">
        <v>32</v>
      </c>
      <c r="C8" s="19" t="s">
        <v>10</v>
      </c>
      <c r="D8" s="19">
        <v>1</v>
      </c>
      <c r="E8" s="20"/>
      <c r="F8" s="20"/>
      <c r="G8" s="15">
        <f t="shared" si="3"/>
        <v>0</v>
      </c>
      <c r="H8" s="15">
        <f t="shared" si="4"/>
        <v>0</v>
      </c>
      <c r="I8" s="17">
        <f t="shared" si="5"/>
        <v>0</v>
      </c>
    </row>
    <row r="9" spans="1:9" ht="16.5" thickTop="1" thickBot="1" x14ac:dyDescent="0.3">
      <c r="A9" s="27">
        <v>6</v>
      </c>
      <c r="B9" s="18" t="s">
        <v>30</v>
      </c>
      <c r="C9" s="19" t="s">
        <v>9</v>
      </c>
      <c r="D9" s="19">
        <v>252</v>
      </c>
      <c r="E9" s="20"/>
      <c r="F9" s="20"/>
      <c r="G9" s="15">
        <f t="shared" si="3"/>
        <v>0</v>
      </c>
      <c r="H9" s="15">
        <f t="shared" si="4"/>
        <v>0</v>
      </c>
      <c r="I9" s="17">
        <f t="shared" si="5"/>
        <v>0</v>
      </c>
    </row>
    <row r="10" spans="1:9" ht="45" customHeight="1" thickTop="1" thickBot="1" x14ac:dyDescent="0.3">
      <c r="A10" s="13">
        <v>7</v>
      </c>
      <c r="B10" s="18" t="s">
        <v>41</v>
      </c>
      <c r="C10" s="19" t="s">
        <v>10</v>
      </c>
      <c r="D10" s="19">
        <v>1</v>
      </c>
      <c r="E10" s="20"/>
      <c r="F10" s="20"/>
      <c r="G10" s="15">
        <f t="shared" si="3"/>
        <v>0</v>
      </c>
      <c r="H10" s="15">
        <f t="shared" si="4"/>
        <v>0</v>
      </c>
      <c r="I10" s="17">
        <f t="shared" si="5"/>
        <v>0</v>
      </c>
    </row>
    <row r="11" spans="1:9" ht="18.75" customHeight="1" thickTop="1" thickBot="1" x14ac:dyDescent="0.3">
      <c r="A11" s="27">
        <v>8</v>
      </c>
      <c r="B11" s="18" t="s">
        <v>48</v>
      </c>
      <c r="C11" s="19" t="s">
        <v>10</v>
      </c>
      <c r="D11" s="19">
        <v>1</v>
      </c>
      <c r="E11" s="20"/>
      <c r="F11" s="20"/>
      <c r="G11" s="15">
        <f t="shared" si="3"/>
        <v>0</v>
      </c>
      <c r="H11" s="15">
        <f t="shared" si="4"/>
        <v>0</v>
      </c>
      <c r="I11" s="17">
        <f t="shared" si="5"/>
        <v>0</v>
      </c>
    </row>
    <row r="12" spans="1:9" ht="31.5" customHeight="1" thickTop="1" thickBot="1" x14ac:dyDescent="0.3">
      <c r="A12" s="13">
        <v>9</v>
      </c>
      <c r="B12" s="18" t="s">
        <v>70</v>
      </c>
      <c r="C12" s="19" t="s">
        <v>10</v>
      </c>
      <c r="D12" s="19">
        <v>1</v>
      </c>
      <c r="E12" s="20"/>
      <c r="F12" s="20"/>
      <c r="G12" s="15">
        <f t="shared" si="3"/>
        <v>0</v>
      </c>
      <c r="H12" s="15">
        <f t="shared" si="4"/>
        <v>0</v>
      </c>
      <c r="I12" s="17">
        <f t="shared" si="5"/>
        <v>0</v>
      </c>
    </row>
    <row r="13" spans="1:9" ht="17.25" customHeight="1" thickTop="1" thickBot="1" x14ac:dyDescent="0.3">
      <c r="A13" s="27">
        <v>10</v>
      </c>
      <c r="B13" s="18" t="s">
        <v>49</v>
      </c>
      <c r="C13" s="19" t="s">
        <v>10</v>
      </c>
      <c r="D13" s="19">
        <v>1</v>
      </c>
      <c r="E13" s="20"/>
      <c r="F13" s="20"/>
      <c r="G13" s="15">
        <f t="shared" si="3"/>
        <v>0</v>
      </c>
      <c r="H13" s="15">
        <f t="shared" si="4"/>
        <v>0</v>
      </c>
      <c r="I13" s="17">
        <f t="shared" si="5"/>
        <v>0</v>
      </c>
    </row>
    <row r="14" spans="1:9" ht="18.75" customHeight="1" thickTop="1" thickBot="1" x14ac:dyDescent="0.3">
      <c r="A14" s="13">
        <v>11</v>
      </c>
      <c r="B14" s="18" t="s">
        <v>72</v>
      </c>
      <c r="C14" s="19" t="s">
        <v>10</v>
      </c>
      <c r="D14" s="19">
        <v>1</v>
      </c>
      <c r="E14" s="20"/>
      <c r="F14" s="20"/>
      <c r="G14" s="15">
        <f t="shared" si="3"/>
        <v>0</v>
      </c>
      <c r="H14" s="15">
        <f t="shared" si="4"/>
        <v>0</v>
      </c>
      <c r="I14" s="17">
        <f t="shared" si="5"/>
        <v>0</v>
      </c>
    </row>
    <row r="15" spans="1:9" ht="18" customHeight="1" thickTop="1" thickBot="1" x14ac:dyDescent="0.3">
      <c r="A15" s="27">
        <v>12</v>
      </c>
      <c r="B15" s="18" t="s">
        <v>73</v>
      </c>
      <c r="C15" s="19" t="s">
        <v>9</v>
      </c>
      <c r="D15" s="19">
        <v>170</v>
      </c>
      <c r="E15" s="20"/>
      <c r="F15" s="20"/>
      <c r="G15" s="15">
        <f t="shared" si="3"/>
        <v>0</v>
      </c>
      <c r="H15" s="15">
        <f t="shared" si="4"/>
        <v>0</v>
      </c>
      <c r="I15" s="17">
        <f t="shared" si="5"/>
        <v>0</v>
      </c>
    </row>
    <row r="16" spans="1:9" ht="90.75" customHeight="1" thickTop="1" thickBot="1" x14ac:dyDescent="0.3">
      <c r="A16" s="13">
        <v>13</v>
      </c>
      <c r="B16" s="18" t="s">
        <v>80</v>
      </c>
      <c r="C16" s="19" t="s">
        <v>9</v>
      </c>
      <c r="D16" s="19">
        <v>170</v>
      </c>
      <c r="E16" s="20"/>
      <c r="F16" s="20"/>
      <c r="G16" s="15">
        <f t="shared" si="3"/>
        <v>0</v>
      </c>
      <c r="H16" s="15">
        <f t="shared" si="4"/>
        <v>0</v>
      </c>
      <c r="I16" s="17">
        <f t="shared" si="5"/>
        <v>0</v>
      </c>
    </row>
    <row r="17" spans="1:9" ht="32.25" customHeight="1" thickTop="1" thickBot="1" x14ac:dyDescent="0.3">
      <c r="A17" s="27">
        <v>14</v>
      </c>
      <c r="B17" s="18" t="s">
        <v>53</v>
      </c>
      <c r="C17" s="19" t="s">
        <v>10</v>
      </c>
      <c r="D17" s="19">
        <v>1</v>
      </c>
      <c r="E17" s="20"/>
      <c r="F17" s="20"/>
      <c r="G17" s="15">
        <f t="shared" si="3"/>
        <v>0</v>
      </c>
      <c r="H17" s="15">
        <f t="shared" si="4"/>
        <v>0</v>
      </c>
      <c r="I17" s="17">
        <f t="shared" si="5"/>
        <v>0</v>
      </c>
    </row>
    <row r="18" spans="1:9" ht="31.5" customHeight="1" thickTop="1" thickBot="1" x14ac:dyDescent="0.3">
      <c r="A18" s="13">
        <v>15</v>
      </c>
      <c r="B18" s="22" t="s">
        <v>51</v>
      </c>
      <c r="C18" s="19" t="s">
        <v>11</v>
      </c>
      <c r="D18" s="19">
        <v>1</v>
      </c>
      <c r="E18" s="20"/>
      <c r="F18" s="20"/>
      <c r="G18" s="15">
        <f t="shared" si="3"/>
        <v>0</v>
      </c>
      <c r="H18" s="15">
        <f t="shared" si="4"/>
        <v>0</v>
      </c>
      <c r="I18" s="17">
        <f t="shared" si="5"/>
        <v>0</v>
      </c>
    </row>
    <row r="19" spans="1:9" ht="45" customHeight="1" thickTop="1" thickBot="1" x14ac:dyDescent="0.3">
      <c r="A19" s="27">
        <v>16</v>
      </c>
      <c r="B19" s="18" t="s">
        <v>42</v>
      </c>
      <c r="C19" s="19" t="s">
        <v>29</v>
      </c>
      <c r="D19" s="19">
        <v>60</v>
      </c>
      <c r="E19" s="20"/>
      <c r="F19" s="20"/>
      <c r="G19" s="15">
        <f t="shared" si="3"/>
        <v>0</v>
      </c>
      <c r="H19" s="15">
        <f t="shared" si="4"/>
        <v>0</v>
      </c>
      <c r="I19" s="17">
        <f t="shared" si="5"/>
        <v>0</v>
      </c>
    </row>
    <row r="20" spans="1:9" ht="45" customHeight="1" thickTop="1" thickBot="1" x14ac:dyDescent="0.3">
      <c r="A20" s="13">
        <v>17</v>
      </c>
      <c r="B20" s="18" t="s">
        <v>36</v>
      </c>
      <c r="C20" s="19" t="s">
        <v>29</v>
      </c>
      <c r="D20" s="19">
        <v>290</v>
      </c>
      <c r="E20" s="20"/>
      <c r="F20" s="20"/>
      <c r="G20" s="15">
        <f t="shared" si="3"/>
        <v>0</v>
      </c>
      <c r="H20" s="15">
        <f t="shared" si="4"/>
        <v>0</v>
      </c>
      <c r="I20" s="17">
        <f t="shared" si="5"/>
        <v>0</v>
      </c>
    </row>
    <row r="21" spans="1:9" ht="45" customHeight="1" thickTop="1" thickBot="1" x14ac:dyDescent="0.3">
      <c r="A21" s="27">
        <v>18</v>
      </c>
      <c r="B21" s="18" t="s">
        <v>34</v>
      </c>
      <c r="C21" s="19" t="s">
        <v>29</v>
      </c>
      <c r="D21" s="19">
        <v>200</v>
      </c>
      <c r="E21" s="20"/>
      <c r="F21" s="20"/>
      <c r="G21" s="15">
        <f t="shared" si="3"/>
        <v>0</v>
      </c>
      <c r="H21" s="15">
        <f t="shared" si="4"/>
        <v>0</v>
      </c>
      <c r="I21" s="17">
        <f t="shared" si="5"/>
        <v>0</v>
      </c>
    </row>
    <row r="22" spans="1:9" ht="19.5" customHeight="1" thickTop="1" thickBot="1" x14ac:dyDescent="0.3">
      <c r="A22" s="13">
        <v>19</v>
      </c>
      <c r="B22" s="18" t="s">
        <v>43</v>
      </c>
      <c r="C22" s="19" t="s">
        <v>11</v>
      </c>
      <c r="D22" s="19">
        <v>9</v>
      </c>
      <c r="E22" s="20"/>
      <c r="F22" s="20"/>
      <c r="G22" s="15">
        <f t="shared" si="3"/>
        <v>0</v>
      </c>
      <c r="H22" s="15">
        <f t="shared" si="4"/>
        <v>0</v>
      </c>
      <c r="I22" s="17">
        <f t="shared" si="5"/>
        <v>0</v>
      </c>
    </row>
    <row r="23" spans="1:9" ht="19.5" customHeight="1" thickTop="1" thickBot="1" x14ac:dyDescent="0.3">
      <c r="A23" s="27">
        <v>20</v>
      </c>
      <c r="B23" s="18" t="s">
        <v>44</v>
      </c>
      <c r="C23" s="19" t="s">
        <v>11</v>
      </c>
      <c r="D23" s="19">
        <v>6</v>
      </c>
      <c r="E23" s="20"/>
      <c r="F23" s="20"/>
      <c r="G23" s="15">
        <f t="shared" si="3"/>
        <v>0</v>
      </c>
      <c r="H23" s="15">
        <f t="shared" si="4"/>
        <v>0</v>
      </c>
      <c r="I23" s="17">
        <f t="shared" si="5"/>
        <v>0</v>
      </c>
    </row>
    <row r="24" spans="1:9" ht="30" customHeight="1" thickTop="1" thickBot="1" x14ac:dyDescent="0.3">
      <c r="A24" s="13">
        <v>21</v>
      </c>
      <c r="B24" s="18" t="s">
        <v>45</v>
      </c>
      <c r="C24" s="19" t="s">
        <v>11</v>
      </c>
      <c r="D24" s="19">
        <v>3</v>
      </c>
      <c r="E24" s="20"/>
      <c r="F24" s="20"/>
      <c r="G24" s="15">
        <f t="shared" si="3"/>
        <v>0</v>
      </c>
      <c r="H24" s="15">
        <f t="shared" si="4"/>
        <v>0</v>
      </c>
      <c r="I24" s="17">
        <f t="shared" si="5"/>
        <v>0</v>
      </c>
    </row>
    <row r="25" spans="1:9" ht="20.25" customHeight="1" thickTop="1" thickBot="1" x14ac:dyDescent="0.3">
      <c r="A25" s="27">
        <v>22</v>
      </c>
      <c r="B25" s="18" t="s">
        <v>64</v>
      </c>
      <c r="C25" s="19" t="s">
        <v>11</v>
      </c>
      <c r="D25" s="19">
        <v>1</v>
      </c>
      <c r="E25" s="20"/>
      <c r="F25" s="20"/>
      <c r="G25" s="15">
        <f t="shared" si="3"/>
        <v>0</v>
      </c>
      <c r="H25" s="15">
        <f t="shared" si="4"/>
        <v>0</v>
      </c>
      <c r="I25" s="17">
        <f t="shared" si="5"/>
        <v>0</v>
      </c>
    </row>
    <row r="26" spans="1:9" ht="31.5" thickTop="1" thickBot="1" x14ac:dyDescent="0.3">
      <c r="A26" s="13">
        <v>23</v>
      </c>
      <c r="B26" s="18" t="s">
        <v>93</v>
      </c>
      <c r="C26" s="19" t="s">
        <v>11</v>
      </c>
      <c r="D26" s="21">
        <v>51</v>
      </c>
      <c r="E26" s="20"/>
      <c r="F26" s="20"/>
      <c r="G26" s="15">
        <f t="shared" si="3"/>
        <v>0</v>
      </c>
      <c r="H26" s="15">
        <f t="shared" si="4"/>
        <v>0</v>
      </c>
      <c r="I26" s="17">
        <f t="shared" si="5"/>
        <v>0</v>
      </c>
    </row>
    <row r="27" spans="1:9" ht="44.25" customHeight="1" thickTop="1" thickBot="1" x14ac:dyDescent="0.3">
      <c r="A27" s="27">
        <v>24</v>
      </c>
      <c r="B27" s="18" t="s">
        <v>54</v>
      </c>
      <c r="C27" s="19" t="s">
        <v>11</v>
      </c>
      <c r="D27" s="21">
        <v>14</v>
      </c>
      <c r="E27" s="20"/>
      <c r="F27" s="20"/>
      <c r="G27" s="15">
        <f t="shared" si="3"/>
        <v>0</v>
      </c>
      <c r="H27" s="15">
        <f t="shared" si="4"/>
        <v>0</v>
      </c>
      <c r="I27" s="17">
        <f t="shared" si="5"/>
        <v>0</v>
      </c>
    </row>
    <row r="28" spans="1:9" ht="30.75" customHeight="1" thickTop="1" thickBot="1" x14ac:dyDescent="0.3">
      <c r="A28" s="13">
        <v>25</v>
      </c>
      <c r="B28" s="18" t="s">
        <v>55</v>
      </c>
      <c r="C28" s="19" t="s">
        <v>11</v>
      </c>
      <c r="D28" s="21">
        <v>4</v>
      </c>
      <c r="E28" s="20"/>
      <c r="F28" s="20"/>
      <c r="G28" s="15">
        <f t="shared" si="3"/>
        <v>0</v>
      </c>
      <c r="H28" s="15">
        <f t="shared" si="4"/>
        <v>0</v>
      </c>
      <c r="I28" s="17">
        <f t="shared" si="5"/>
        <v>0</v>
      </c>
    </row>
    <row r="29" spans="1:9" ht="48" customHeight="1" thickTop="1" thickBot="1" x14ac:dyDescent="0.3">
      <c r="A29" s="27">
        <v>26</v>
      </c>
      <c r="B29" s="18" t="s">
        <v>47</v>
      </c>
      <c r="C29" s="19" t="s">
        <v>11</v>
      </c>
      <c r="D29" s="19">
        <v>20</v>
      </c>
      <c r="E29" s="20"/>
      <c r="F29" s="20"/>
      <c r="G29" s="15">
        <f t="shared" si="3"/>
        <v>0</v>
      </c>
      <c r="H29" s="15">
        <f t="shared" si="4"/>
        <v>0</v>
      </c>
      <c r="I29" s="17">
        <f t="shared" si="5"/>
        <v>0</v>
      </c>
    </row>
    <row r="30" spans="1:9" ht="47.25" customHeight="1" thickTop="1" thickBot="1" x14ac:dyDescent="0.3">
      <c r="A30" s="13">
        <v>27</v>
      </c>
      <c r="B30" s="18" t="s">
        <v>46</v>
      </c>
      <c r="C30" s="19" t="s">
        <v>11</v>
      </c>
      <c r="D30" s="19">
        <v>140</v>
      </c>
      <c r="E30" s="20"/>
      <c r="F30" s="20"/>
      <c r="G30" s="15">
        <f t="shared" si="3"/>
        <v>0</v>
      </c>
      <c r="H30" s="15">
        <f t="shared" si="4"/>
        <v>0</v>
      </c>
      <c r="I30" s="17">
        <f t="shared" si="5"/>
        <v>0</v>
      </c>
    </row>
    <row r="31" spans="1:9" ht="30" customHeight="1" thickTop="1" thickBot="1" x14ac:dyDescent="0.3">
      <c r="A31" s="27">
        <v>28</v>
      </c>
      <c r="B31" s="18" t="s">
        <v>71</v>
      </c>
      <c r="C31" s="19" t="s">
        <v>11</v>
      </c>
      <c r="D31" s="19">
        <v>8</v>
      </c>
      <c r="E31" s="20"/>
      <c r="F31" s="20"/>
      <c r="G31" s="15">
        <f t="shared" si="3"/>
        <v>0</v>
      </c>
      <c r="H31" s="15">
        <f t="shared" si="4"/>
        <v>0</v>
      </c>
      <c r="I31" s="17">
        <f t="shared" si="5"/>
        <v>0</v>
      </c>
    </row>
    <row r="32" spans="1:9" ht="30" customHeight="1" thickTop="1" thickBot="1" x14ac:dyDescent="0.3">
      <c r="A32" s="13">
        <v>29</v>
      </c>
      <c r="B32" s="18" t="s">
        <v>33</v>
      </c>
      <c r="C32" s="19" t="s">
        <v>9</v>
      </c>
      <c r="D32" s="19">
        <v>133</v>
      </c>
      <c r="E32" s="20"/>
      <c r="F32" s="20"/>
      <c r="G32" s="15">
        <f t="shared" si="3"/>
        <v>0</v>
      </c>
      <c r="H32" s="15">
        <f t="shared" si="4"/>
        <v>0</v>
      </c>
      <c r="I32" s="17">
        <f t="shared" si="5"/>
        <v>0</v>
      </c>
    </row>
    <row r="33" spans="1:9" ht="63.75" customHeight="1" thickTop="1" thickBot="1" x14ac:dyDescent="0.3">
      <c r="A33" s="27">
        <v>30</v>
      </c>
      <c r="B33" s="22" t="s">
        <v>31</v>
      </c>
      <c r="C33" s="19" t="s">
        <v>9</v>
      </c>
      <c r="D33" s="19">
        <v>102</v>
      </c>
      <c r="E33" s="20"/>
      <c r="F33" s="20"/>
      <c r="G33" s="15">
        <f t="shared" si="3"/>
        <v>0</v>
      </c>
      <c r="H33" s="15">
        <f t="shared" si="4"/>
        <v>0</v>
      </c>
      <c r="I33" s="17">
        <f t="shared" si="5"/>
        <v>0</v>
      </c>
    </row>
    <row r="34" spans="1:9" ht="60.75" customHeight="1" thickTop="1" thickBot="1" x14ac:dyDescent="0.3">
      <c r="A34" s="13">
        <v>31</v>
      </c>
      <c r="B34" s="22" t="s">
        <v>50</v>
      </c>
      <c r="C34" s="19" t="s">
        <v>9</v>
      </c>
      <c r="D34" s="19">
        <v>133</v>
      </c>
      <c r="E34" s="20"/>
      <c r="F34" s="20"/>
      <c r="G34" s="15">
        <f t="shared" si="3"/>
        <v>0</v>
      </c>
      <c r="H34" s="15">
        <f t="shared" si="4"/>
        <v>0</v>
      </c>
      <c r="I34" s="17">
        <f t="shared" si="5"/>
        <v>0</v>
      </c>
    </row>
    <row r="35" spans="1:9" ht="48.75" customHeight="1" thickTop="1" thickBot="1" x14ac:dyDescent="0.3">
      <c r="A35" s="27">
        <v>32</v>
      </c>
      <c r="B35" s="22" t="s">
        <v>94</v>
      </c>
      <c r="C35" s="19" t="s">
        <v>9</v>
      </c>
      <c r="D35" s="19">
        <v>61</v>
      </c>
      <c r="E35" s="20"/>
      <c r="F35" s="20"/>
      <c r="G35" s="15">
        <f t="shared" si="3"/>
        <v>0</v>
      </c>
      <c r="H35" s="15">
        <f t="shared" si="4"/>
        <v>0</v>
      </c>
      <c r="I35" s="17">
        <f t="shared" si="5"/>
        <v>0</v>
      </c>
    </row>
    <row r="36" spans="1:9" ht="47.25" customHeight="1" thickTop="1" thickBot="1" x14ac:dyDescent="0.3">
      <c r="A36" s="13">
        <v>33</v>
      </c>
      <c r="B36" s="22" t="s">
        <v>95</v>
      </c>
      <c r="C36" s="19" t="s">
        <v>9</v>
      </c>
      <c r="D36" s="19">
        <v>19</v>
      </c>
      <c r="E36" s="20"/>
      <c r="F36" s="20"/>
      <c r="G36" s="15">
        <f t="shared" si="3"/>
        <v>0</v>
      </c>
      <c r="H36" s="15">
        <f t="shared" si="4"/>
        <v>0</v>
      </c>
      <c r="I36" s="17">
        <f t="shared" si="5"/>
        <v>0</v>
      </c>
    </row>
    <row r="37" spans="1:9" ht="94.5" customHeight="1" thickTop="1" thickBot="1" x14ac:dyDescent="0.3">
      <c r="A37" s="27">
        <v>34</v>
      </c>
      <c r="B37" s="22" t="s">
        <v>74</v>
      </c>
      <c r="C37" s="19" t="s">
        <v>9</v>
      </c>
      <c r="D37" s="19">
        <v>44</v>
      </c>
      <c r="E37" s="20"/>
      <c r="F37" s="20"/>
      <c r="G37" s="15">
        <f t="shared" si="3"/>
        <v>0</v>
      </c>
      <c r="H37" s="15">
        <f t="shared" si="4"/>
        <v>0</v>
      </c>
      <c r="I37" s="17">
        <f t="shared" si="5"/>
        <v>0</v>
      </c>
    </row>
    <row r="38" spans="1:9" ht="106.5" thickTop="1" thickBot="1" x14ac:dyDescent="0.3">
      <c r="A38" s="13">
        <v>35</v>
      </c>
      <c r="B38" s="22" t="s">
        <v>90</v>
      </c>
      <c r="C38" s="19" t="s">
        <v>9</v>
      </c>
      <c r="D38" s="19">
        <v>87</v>
      </c>
      <c r="E38" s="20"/>
      <c r="F38" s="20"/>
      <c r="G38" s="15">
        <f t="shared" si="3"/>
        <v>0</v>
      </c>
      <c r="H38" s="15">
        <f t="shared" si="4"/>
        <v>0</v>
      </c>
      <c r="I38" s="17">
        <f t="shared" si="5"/>
        <v>0</v>
      </c>
    </row>
    <row r="39" spans="1:9" ht="165.75" customHeight="1" thickTop="1" thickBot="1" x14ac:dyDescent="0.3">
      <c r="A39" s="27">
        <v>36</v>
      </c>
      <c r="B39" s="22" t="s">
        <v>75</v>
      </c>
      <c r="C39" s="19" t="s">
        <v>9</v>
      </c>
      <c r="D39" s="19">
        <v>29</v>
      </c>
      <c r="E39" s="20"/>
      <c r="F39" s="20"/>
      <c r="G39" s="15">
        <f t="shared" si="3"/>
        <v>0</v>
      </c>
      <c r="H39" s="15">
        <f t="shared" si="4"/>
        <v>0</v>
      </c>
      <c r="I39" s="17">
        <f t="shared" si="5"/>
        <v>0</v>
      </c>
    </row>
    <row r="40" spans="1:9" ht="73.5" customHeight="1" thickTop="1" thickBot="1" x14ac:dyDescent="0.3">
      <c r="A40" s="13">
        <v>37</v>
      </c>
      <c r="B40" s="22" t="s">
        <v>56</v>
      </c>
      <c r="C40" s="19" t="s">
        <v>11</v>
      </c>
      <c r="D40" s="19">
        <v>2</v>
      </c>
      <c r="E40" s="20"/>
      <c r="F40" s="20"/>
      <c r="G40" s="15">
        <f t="shared" si="3"/>
        <v>0</v>
      </c>
      <c r="H40" s="15">
        <f t="shared" si="4"/>
        <v>0</v>
      </c>
      <c r="I40" s="17">
        <f t="shared" si="5"/>
        <v>0</v>
      </c>
    </row>
    <row r="41" spans="1:9" ht="106.5" customHeight="1" thickTop="1" thickBot="1" x14ac:dyDescent="0.3">
      <c r="A41" s="27">
        <v>38</v>
      </c>
      <c r="B41" s="22" t="s">
        <v>57</v>
      </c>
      <c r="C41" s="19" t="s">
        <v>11</v>
      </c>
      <c r="D41" s="19">
        <v>8</v>
      </c>
      <c r="E41" s="20"/>
      <c r="F41" s="20"/>
      <c r="G41" s="15">
        <f t="shared" si="3"/>
        <v>0</v>
      </c>
      <c r="H41" s="15">
        <f t="shared" si="4"/>
        <v>0</v>
      </c>
      <c r="I41" s="17">
        <f t="shared" si="5"/>
        <v>0</v>
      </c>
    </row>
    <row r="42" spans="1:9" ht="73.5" customHeight="1" thickTop="1" thickBot="1" x14ac:dyDescent="0.3">
      <c r="A42" s="13">
        <v>39</v>
      </c>
      <c r="B42" s="22" t="s">
        <v>76</v>
      </c>
      <c r="C42" s="19" t="s">
        <v>11</v>
      </c>
      <c r="D42" s="19">
        <v>6</v>
      </c>
      <c r="E42" s="20"/>
      <c r="F42" s="20"/>
      <c r="G42" s="15">
        <f t="shared" si="3"/>
        <v>0</v>
      </c>
      <c r="H42" s="15">
        <f t="shared" si="4"/>
        <v>0</v>
      </c>
      <c r="I42" s="17">
        <f t="shared" si="5"/>
        <v>0</v>
      </c>
    </row>
    <row r="43" spans="1:9" ht="75.75" customHeight="1" thickTop="1" thickBot="1" x14ac:dyDescent="0.3">
      <c r="A43" s="27">
        <v>40</v>
      </c>
      <c r="B43" s="22" t="s">
        <v>58</v>
      </c>
      <c r="C43" s="19" t="s">
        <v>11</v>
      </c>
      <c r="D43" s="19">
        <v>2</v>
      </c>
      <c r="E43" s="20"/>
      <c r="F43" s="20"/>
      <c r="G43" s="15">
        <f t="shared" si="3"/>
        <v>0</v>
      </c>
      <c r="H43" s="15">
        <f t="shared" si="4"/>
        <v>0</v>
      </c>
      <c r="I43" s="17">
        <f t="shared" si="5"/>
        <v>0</v>
      </c>
    </row>
    <row r="44" spans="1:9" ht="17.25" customHeight="1" thickTop="1" thickBot="1" x14ac:dyDescent="0.3">
      <c r="A44" s="13">
        <v>41</v>
      </c>
      <c r="B44" s="22" t="s">
        <v>59</v>
      </c>
      <c r="C44" s="19" t="s">
        <v>11</v>
      </c>
      <c r="D44" s="19">
        <v>6</v>
      </c>
      <c r="E44" s="20"/>
      <c r="F44" s="20"/>
      <c r="G44" s="15">
        <f t="shared" si="3"/>
        <v>0</v>
      </c>
      <c r="H44" s="15">
        <f t="shared" si="4"/>
        <v>0</v>
      </c>
      <c r="I44" s="17">
        <f t="shared" si="5"/>
        <v>0</v>
      </c>
    </row>
    <row r="45" spans="1:9" ht="31.5" customHeight="1" thickTop="1" thickBot="1" x14ac:dyDescent="0.3">
      <c r="A45" s="27">
        <v>42</v>
      </c>
      <c r="B45" s="22" t="s">
        <v>60</v>
      </c>
      <c r="C45" s="19" t="s">
        <v>11</v>
      </c>
      <c r="D45" s="19">
        <v>8</v>
      </c>
      <c r="E45" s="20"/>
      <c r="F45" s="20"/>
      <c r="G45" s="15">
        <f t="shared" si="3"/>
        <v>0</v>
      </c>
      <c r="H45" s="15">
        <f t="shared" si="4"/>
        <v>0</v>
      </c>
      <c r="I45" s="17">
        <f t="shared" si="5"/>
        <v>0</v>
      </c>
    </row>
    <row r="46" spans="1:9" ht="31.5" customHeight="1" thickTop="1" thickBot="1" x14ac:dyDescent="0.3">
      <c r="A46" s="13">
        <v>43</v>
      </c>
      <c r="B46" s="22" t="s">
        <v>61</v>
      </c>
      <c r="C46" s="19" t="s">
        <v>11</v>
      </c>
      <c r="D46" s="19">
        <v>8</v>
      </c>
      <c r="E46" s="20"/>
      <c r="F46" s="20"/>
      <c r="G46" s="15">
        <f t="shared" si="3"/>
        <v>0</v>
      </c>
      <c r="H46" s="15">
        <f t="shared" si="4"/>
        <v>0</v>
      </c>
      <c r="I46" s="17">
        <f t="shared" si="5"/>
        <v>0</v>
      </c>
    </row>
    <row r="47" spans="1:9" ht="15" customHeight="1" thickTop="1" thickBot="1" x14ac:dyDescent="0.3">
      <c r="A47" s="27">
        <v>44</v>
      </c>
      <c r="B47" s="22" t="s">
        <v>62</v>
      </c>
      <c r="C47" s="19" t="s">
        <v>11</v>
      </c>
      <c r="D47" s="19">
        <v>6</v>
      </c>
      <c r="E47" s="20"/>
      <c r="F47" s="20"/>
      <c r="G47" s="15">
        <f t="shared" si="3"/>
        <v>0</v>
      </c>
      <c r="H47" s="15">
        <f t="shared" si="4"/>
        <v>0</v>
      </c>
      <c r="I47" s="17">
        <f t="shared" si="5"/>
        <v>0</v>
      </c>
    </row>
    <row r="48" spans="1:9" ht="15" customHeight="1" thickTop="1" thickBot="1" x14ac:dyDescent="0.3">
      <c r="A48" s="13">
        <v>45</v>
      </c>
      <c r="B48" s="22" t="s">
        <v>96</v>
      </c>
      <c r="C48" s="19" t="s">
        <v>11</v>
      </c>
      <c r="D48" s="19">
        <v>2</v>
      </c>
      <c r="E48" s="20"/>
      <c r="F48" s="20"/>
      <c r="G48" s="15">
        <f t="shared" si="3"/>
        <v>0</v>
      </c>
      <c r="H48" s="15">
        <f t="shared" si="4"/>
        <v>0</v>
      </c>
      <c r="I48" s="17">
        <f t="shared" si="5"/>
        <v>0</v>
      </c>
    </row>
    <row r="49" spans="1:9" ht="15" customHeight="1" thickTop="1" thickBot="1" x14ac:dyDescent="0.3">
      <c r="A49" s="27">
        <v>46</v>
      </c>
      <c r="B49" s="22" t="s">
        <v>66</v>
      </c>
      <c r="C49" s="19" t="s">
        <v>11</v>
      </c>
      <c r="D49" s="19">
        <v>2</v>
      </c>
      <c r="E49" s="20"/>
      <c r="F49" s="20"/>
      <c r="G49" s="15">
        <f t="shared" si="3"/>
        <v>0</v>
      </c>
      <c r="H49" s="15">
        <f t="shared" si="4"/>
        <v>0</v>
      </c>
      <c r="I49" s="17">
        <f t="shared" si="5"/>
        <v>0</v>
      </c>
    </row>
    <row r="50" spans="1:9" ht="45.75" customHeight="1" thickTop="1" thickBot="1" x14ac:dyDescent="0.3">
      <c r="A50" s="13">
        <v>47</v>
      </c>
      <c r="B50" s="22" t="s">
        <v>83</v>
      </c>
      <c r="C50" s="19" t="s">
        <v>10</v>
      </c>
      <c r="D50" s="19">
        <v>1</v>
      </c>
      <c r="E50" s="20"/>
      <c r="F50" s="20"/>
      <c r="G50" s="15">
        <f t="shared" si="3"/>
        <v>0</v>
      </c>
      <c r="H50" s="15">
        <f t="shared" si="4"/>
        <v>0</v>
      </c>
      <c r="I50" s="17">
        <f t="shared" si="5"/>
        <v>0</v>
      </c>
    </row>
    <row r="51" spans="1:9" ht="48.75" customHeight="1" thickTop="1" thickBot="1" x14ac:dyDescent="0.3">
      <c r="A51" s="27">
        <v>48</v>
      </c>
      <c r="B51" s="22" t="s">
        <v>69</v>
      </c>
      <c r="C51" s="19" t="s">
        <v>10</v>
      </c>
      <c r="D51" s="19">
        <v>1</v>
      </c>
      <c r="E51" s="20"/>
      <c r="F51" s="20"/>
      <c r="G51" s="15">
        <f t="shared" si="3"/>
        <v>0</v>
      </c>
      <c r="H51" s="15">
        <f t="shared" si="4"/>
        <v>0</v>
      </c>
      <c r="I51" s="17">
        <f t="shared" si="5"/>
        <v>0</v>
      </c>
    </row>
    <row r="52" spans="1:9" ht="43.5" customHeight="1" thickTop="1" thickBot="1" x14ac:dyDescent="0.3">
      <c r="A52" s="13">
        <v>49</v>
      </c>
      <c r="B52" s="22" t="s">
        <v>84</v>
      </c>
      <c r="C52" s="19" t="s">
        <v>10</v>
      </c>
      <c r="D52" s="19">
        <v>1</v>
      </c>
      <c r="E52" s="20"/>
      <c r="F52" s="20"/>
      <c r="G52" s="15">
        <f t="shared" si="3"/>
        <v>0</v>
      </c>
      <c r="H52" s="15">
        <f t="shared" si="4"/>
        <v>0</v>
      </c>
      <c r="I52" s="17">
        <f t="shared" si="5"/>
        <v>0</v>
      </c>
    </row>
    <row r="53" spans="1:9" ht="30.75" customHeight="1" thickTop="1" thickBot="1" x14ac:dyDescent="0.3">
      <c r="A53" s="27">
        <v>50</v>
      </c>
      <c r="B53" s="22" t="s">
        <v>63</v>
      </c>
      <c r="C53" s="19" t="s">
        <v>11</v>
      </c>
      <c r="D53" s="19">
        <v>2</v>
      </c>
      <c r="E53" s="20"/>
      <c r="F53" s="20"/>
      <c r="G53" s="15">
        <f t="shared" si="3"/>
        <v>0</v>
      </c>
      <c r="H53" s="15">
        <f t="shared" si="4"/>
        <v>0</v>
      </c>
      <c r="I53" s="17">
        <f t="shared" si="5"/>
        <v>0</v>
      </c>
    </row>
    <row r="54" spans="1:9" ht="16.5" customHeight="1" thickTop="1" thickBot="1" x14ac:dyDescent="0.3">
      <c r="A54" s="13">
        <v>51</v>
      </c>
      <c r="B54" s="22" t="s">
        <v>67</v>
      </c>
      <c r="C54" s="19" t="s">
        <v>11</v>
      </c>
      <c r="D54" s="19">
        <v>2</v>
      </c>
      <c r="E54" s="20"/>
      <c r="F54" s="20"/>
      <c r="G54" s="15">
        <f t="shared" si="3"/>
        <v>0</v>
      </c>
      <c r="H54" s="15">
        <f t="shared" si="4"/>
        <v>0</v>
      </c>
      <c r="I54" s="17">
        <f t="shared" si="5"/>
        <v>0</v>
      </c>
    </row>
    <row r="55" spans="1:9" ht="30" customHeight="1" thickTop="1" thickBot="1" x14ac:dyDescent="0.3">
      <c r="A55" s="27">
        <v>52</v>
      </c>
      <c r="B55" s="22" t="s">
        <v>77</v>
      </c>
      <c r="C55" s="19" t="s">
        <v>11</v>
      </c>
      <c r="D55" s="19">
        <v>3</v>
      </c>
      <c r="E55" s="20"/>
      <c r="F55" s="20"/>
      <c r="G55" s="15">
        <f t="shared" si="3"/>
        <v>0</v>
      </c>
      <c r="H55" s="15">
        <f t="shared" si="4"/>
        <v>0</v>
      </c>
      <c r="I55" s="17">
        <f t="shared" si="5"/>
        <v>0</v>
      </c>
    </row>
    <row r="56" spans="1:9" ht="59.25" customHeight="1" thickTop="1" thickBot="1" x14ac:dyDescent="0.3">
      <c r="A56" s="13">
        <v>53</v>
      </c>
      <c r="B56" s="22" t="s">
        <v>65</v>
      </c>
      <c r="C56" s="19" t="s">
        <v>11</v>
      </c>
      <c r="D56" s="19">
        <v>2</v>
      </c>
      <c r="E56" s="20"/>
      <c r="F56" s="20"/>
      <c r="G56" s="15">
        <f t="shared" si="3"/>
        <v>0</v>
      </c>
      <c r="H56" s="15">
        <f t="shared" si="4"/>
        <v>0</v>
      </c>
      <c r="I56" s="17">
        <f t="shared" si="5"/>
        <v>0</v>
      </c>
    </row>
    <row r="57" spans="1:9" ht="46.5" customHeight="1" thickTop="1" thickBot="1" x14ac:dyDescent="0.3">
      <c r="A57" s="27">
        <v>54</v>
      </c>
      <c r="B57" s="22" t="s">
        <v>91</v>
      </c>
      <c r="C57" s="19" t="s">
        <v>11</v>
      </c>
      <c r="D57" s="19">
        <v>1</v>
      </c>
      <c r="E57" s="20"/>
      <c r="F57" s="20"/>
      <c r="G57" s="15">
        <f t="shared" si="3"/>
        <v>0</v>
      </c>
      <c r="H57" s="15">
        <f t="shared" si="4"/>
        <v>0</v>
      </c>
      <c r="I57" s="17">
        <f t="shared" si="5"/>
        <v>0</v>
      </c>
    </row>
    <row r="58" spans="1:9" ht="46.5" thickTop="1" thickBot="1" x14ac:dyDescent="0.3">
      <c r="A58" s="13">
        <v>55</v>
      </c>
      <c r="B58" s="25" t="s">
        <v>92</v>
      </c>
      <c r="C58" s="19" t="s">
        <v>9</v>
      </c>
      <c r="D58" s="19">
        <v>315</v>
      </c>
      <c r="E58" s="20"/>
      <c r="F58" s="20"/>
      <c r="G58" s="15">
        <f t="shared" si="3"/>
        <v>0</v>
      </c>
      <c r="H58" s="15">
        <f t="shared" si="4"/>
        <v>0</v>
      </c>
      <c r="I58" s="17">
        <f t="shared" si="5"/>
        <v>0</v>
      </c>
    </row>
    <row r="59" spans="1:9" ht="60" customHeight="1" thickTop="1" thickBot="1" x14ac:dyDescent="0.3">
      <c r="A59" s="27">
        <v>56</v>
      </c>
      <c r="B59" s="25" t="s">
        <v>85</v>
      </c>
      <c r="C59" s="19" t="s">
        <v>9</v>
      </c>
      <c r="D59" s="19">
        <v>29</v>
      </c>
      <c r="E59" s="20"/>
      <c r="F59" s="20"/>
      <c r="G59" s="15">
        <f t="shared" si="3"/>
        <v>0</v>
      </c>
      <c r="H59" s="15">
        <f t="shared" si="4"/>
        <v>0</v>
      </c>
      <c r="I59" s="17">
        <f t="shared" si="5"/>
        <v>0</v>
      </c>
    </row>
    <row r="60" spans="1:9" ht="46.5" thickTop="1" thickBot="1" x14ac:dyDescent="0.3">
      <c r="A60" s="13">
        <v>57</v>
      </c>
      <c r="B60" s="25" t="s">
        <v>81</v>
      </c>
      <c r="C60" s="19" t="s">
        <v>9</v>
      </c>
      <c r="D60" s="19">
        <v>547</v>
      </c>
      <c r="E60" s="20"/>
      <c r="F60" s="20"/>
      <c r="G60" s="15">
        <f t="shared" si="3"/>
        <v>0</v>
      </c>
      <c r="H60" s="15">
        <f t="shared" si="4"/>
        <v>0</v>
      </c>
      <c r="I60" s="17">
        <f t="shared" si="5"/>
        <v>0</v>
      </c>
    </row>
    <row r="61" spans="1:9" ht="18.75" customHeight="1" thickTop="1" thickBot="1" x14ac:dyDescent="0.3">
      <c r="A61" s="27">
        <v>58</v>
      </c>
      <c r="B61" s="25" t="s">
        <v>82</v>
      </c>
      <c r="C61" s="19" t="s">
        <v>10</v>
      </c>
      <c r="D61" s="19">
        <v>1</v>
      </c>
      <c r="E61" s="20"/>
      <c r="F61" s="20"/>
      <c r="G61" s="15">
        <f t="shared" si="3"/>
        <v>0</v>
      </c>
      <c r="H61" s="15">
        <f t="shared" si="4"/>
        <v>0</v>
      </c>
      <c r="I61" s="17">
        <f t="shared" si="5"/>
        <v>0</v>
      </c>
    </row>
    <row r="62" spans="1:9" ht="46.5" thickTop="1" thickBot="1" x14ac:dyDescent="0.3">
      <c r="A62" s="13">
        <v>59</v>
      </c>
      <c r="B62" s="18" t="s">
        <v>78</v>
      </c>
      <c r="C62" s="19" t="s">
        <v>11</v>
      </c>
      <c r="D62" s="19">
        <v>9</v>
      </c>
      <c r="E62" s="20"/>
      <c r="F62" s="20"/>
      <c r="G62" s="15">
        <f t="shared" si="3"/>
        <v>0</v>
      </c>
      <c r="H62" s="15">
        <f t="shared" si="4"/>
        <v>0</v>
      </c>
      <c r="I62" s="17">
        <f t="shared" si="5"/>
        <v>0</v>
      </c>
    </row>
    <row r="63" spans="1:9" ht="46.5" thickTop="1" thickBot="1" x14ac:dyDescent="0.3">
      <c r="A63" s="27">
        <v>60</v>
      </c>
      <c r="B63" s="18" t="s">
        <v>37</v>
      </c>
      <c r="C63" s="19" t="s">
        <v>11</v>
      </c>
      <c r="D63" s="19">
        <v>8</v>
      </c>
      <c r="E63" s="20"/>
      <c r="F63" s="20"/>
      <c r="G63" s="15">
        <f t="shared" si="3"/>
        <v>0</v>
      </c>
      <c r="H63" s="15">
        <f t="shared" si="4"/>
        <v>0</v>
      </c>
      <c r="I63" s="17">
        <f t="shared" si="5"/>
        <v>0</v>
      </c>
    </row>
    <row r="64" spans="1:9" ht="46.5" thickTop="1" thickBot="1" x14ac:dyDescent="0.3">
      <c r="A64" s="13">
        <v>61</v>
      </c>
      <c r="B64" s="18" t="s">
        <v>79</v>
      </c>
      <c r="C64" s="19" t="s">
        <v>11</v>
      </c>
      <c r="D64" s="19">
        <v>4</v>
      </c>
      <c r="E64" s="20"/>
      <c r="F64" s="20"/>
      <c r="G64" s="15">
        <f t="shared" si="3"/>
        <v>0</v>
      </c>
      <c r="H64" s="15">
        <f t="shared" si="4"/>
        <v>0</v>
      </c>
      <c r="I64" s="17">
        <f t="shared" si="5"/>
        <v>0</v>
      </c>
    </row>
    <row r="65" spans="1:14" ht="46.5" thickTop="1" thickBot="1" x14ac:dyDescent="0.3">
      <c r="A65" s="27">
        <v>62</v>
      </c>
      <c r="B65" s="25" t="s">
        <v>89</v>
      </c>
      <c r="C65" s="19" t="s">
        <v>29</v>
      </c>
      <c r="D65" s="19">
        <v>29</v>
      </c>
      <c r="E65" s="20"/>
      <c r="F65" s="20"/>
      <c r="G65" s="15">
        <f t="shared" si="3"/>
        <v>0</v>
      </c>
      <c r="H65" s="15">
        <f t="shared" si="4"/>
        <v>0</v>
      </c>
      <c r="I65" s="17">
        <f t="shared" si="5"/>
        <v>0</v>
      </c>
    </row>
    <row r="66" spans="1:14" ht="61.5" thickTop="1" thickBot="1" x14ac:dyDescent="0.3">
      <c r="A66" s="13">
        <v>63</v>
      </c>
      <c r="B66" s="18" t="s">
        <v>38</v>
      </c>
      <c r="C66" s="19" t="s">
        <v>10</v>
      </c>
      <c r="D66" s="19">
        <v>1</v>
      </c>
      <c r="E66" s="20"/>
      <c r="F66" s="20"/>
      <c r="G66" s="15">
        <f t="shared" si="3"/>
        <v>0</v>
      </c>
      <c r="H66" s="15">
        <f t="shared" si="4"/>
        <v>0</v>
      </c>
      <c r="I66" s="17">
        <f t="shared" si="5"/>
        <v>0</v>
      </c>
    </row>
    <row r="67" spans="1:14" ht="16.5" thickTop="1" thickBot="1" x14ac:dyDescent="0.3">
      <c r="A67" s="27">
        <v>64</v>
      </c>
      <c r="B67" s="18" t="s">
        <v>68</v>
      </c>
      <c r="C67" s="19" t="s">
        <v>10</v>
      </c>
      <c r="D67" s="19">
        <v>1</v>
      </c>
      <c r="E67" s="20"/>
      <c r="F67" s="20"/>
      <c r="G67" s="15">
        <f t="shared" si="3"/>
        <v>0</v>
      </c>
      <c r="H67" s="15">
        <f t="shared" si="4"/>
        <v>0</v>
      </c>
      <c r="I67" s="17">
        <f t="shared" si="5"/>
        <v>0</v>
      </c>
    </row>
    <row r="68" spans="1:14" ht="31.5" thickTop="1" thickBot="1" x14ac:dyDescent="0.3">
      <c r="A68" s="13">
        <v>65</v>
      </c>
      <c r="B68" s="12" t="s">
        <v>35</v>
      </c>
      <c r="C68" s="23" t="s">
        <v>10</v>
      </c>
      <c r="D68" s="23">
        <v>1</v>
      </c>
      <c r="E68" s="24"/>
      <c r="F68" s="24"/>
      <c r="G68" s="15">
        <f t="shared" si="3"/>
        <v>0</v>
      </c>
      <c r="H68" s="15">
        <f t="shared" si="4"/>
        <v>0</v>
      </c>
      <c r="I68" s="17">
        <f t="shared" si="5"/>
        <v>0</v>
      </c>
    </row>
    <row r="69" spans="1:14" ht="17.25" thickTop="1" thickBot="1" x14ac:dyDescent="0.3">
      <c r="A69" s="1"/>
      <c r="B69" s="14"/>
      <c r="C69" s="1"/>
      <c r="D69" s="1"/>
      <c r="E69" s="1"/>
      <c r="F69" s="1"/>
      <c r="G69" s="1"/>
      <c r="H69" s="1"/>
      <c r="I69" s="1"/>
    </row>
    <row r="70" spans="1:14" ht="17.25" thickTop="1" thickBot="1" x14ac:dyDescent="0.3">
      <c r="A70" s="29" t="s">
        <v>19</v>
      </c>
      <c r="B70" s="30"/>
      <c r="C70" s="5"/>
      <c r="D70" s="5"/>
      <c r="E70" s="5"/>
      <c r="F70" s="5"/>
      <c r="G70" s="5"/>
      <c r="H70" s="6"/>
      <c r="I70" s="7">
        <f>SUM(I4:I68)</f>
        <v>0</v>
      </c>
    </row>
    <row r="71" spans="1:14" ht="15.75" thickTop="1" x14ac:dyDescent="0.25">
      <c r="A71" s="1"/>
      <c r="B71" s="4"/>
      <c r="C71" s="1"/>
      <c r="D71" s="1"/>
      <c r="E71" s="1"/>
      <c r="F71" s="1"/>
      <c r="G71" s="1"/>
      <c r="H71" s="1"/>
      <c r="I71" s="1"/>
    </row>
    <row r="72" spans="1:14" x14ac:dyDescent="0.25">
      <c r="A72" s="33" t="s">
        <v>86</v>
      </c>
      <c r="B72" s="33"/>
      <c r="C72" s="33"/>
      <c r="D72" s="33"/>
      <c r="E72" s="33"/>
      <c r="F72" s="33"/>
      <c r="G72" s="33"/>
      <c r="H72" s="33"/>
      <c r="I72" s="33"/>
    </row>
    <row r="73" spans="1:14" ht="18.75" customHeight="1" x14ac:dyDescent="0.25">
      <c r="A73" s="28" t="s">
        <v>22</v>
      </c>
      <c r="B73" s="28"/>
      <c r="C73" s="28"/>
      <c r="D73" s="28"/>
      <c r="E73" s="28"/>
      <c r="F73" s="28"/>
      <c r="G73" s="28"/>
      <c r="H73" s="28"/>
      <c r="I73" s="28"/>
      <c r="J73" s="8"/>
      <c r="K73" s="8"/>
      <c r="L73" s="8"/>
      <c r="M73" s="8"/>
      <c r="N73" s="8"/>
    </row>
    <row r="74" spans="1:14" ht="33.75" customHeight="1" x14ac:dyDescent="0.25">
      <c r="A74" s="28" t="s">
        <v>23</v>
      </c>
      <c r="B74" s="28"/>
      <c r="C74" s="28"/>
      <c r="D74" s="28"/>
      <c r="E74" s="28"/>
      <c r="F74" s="28"/>
      <c r="G74" s="28"/>
      <c r="H74" s="28"/>
      <c r="I74" s="28"/>
    </row>
    <row r="75" spans="1:14" ht="33.75" customHeight="1" x14ac:dyDescent="0.25">
      <c r="A75" s="28" t="s">
        <v>21</v>
      </c>
      <c r="B75" s="28"/>
      <c r="C75" s="28"/>
      <c r="D75" s="28"/>
      <c r="E75" s="28"/>
      <c r="F75" s="28"/>
      <c r="G75" s="28"/>
      <c r="H75" s="28"/>
      <c r="I75" s="28"/>
    </row>
    <row r="76" spans="1:14" ht="19.5" customHeight="1" x14ac:dyDescent="0.25">
      <c r="A76" s="28" t="s">
        <v>12</v>
      </c>
      <c r="B76" s="28"/>
      <c r="C76" s="28"/>
      <c r="D76" s="28"/>
      <c r="E76" s="28"/>
      <c r="F76" s="28"/>
      <c r="G76" s="28"/>
      <c r="H76" s="28"/>
      <c r="I76" s="28"/>
    </row>
    <row r="77" spans="1:14" ht="35.25" customHeight="1" x14ac:dyDescent="0.25">
      <c r="A77" s="28" t="s">
        <v>13</v>
      </c>
      <c r="B77" s="28"/>
      <c r="C77" s="28"/>
      <c r="D77" s="28"/>
      <c r="E77" s="28"/>
      <c r="F77" s="28"/>
      <c r="G77" s="28"/>
      <c r="H77" s="28"/>
      <c r="I77" s="28"/>
    </row>
    <row r="78" spans="1:14" ht="21" customHeight="1" x14ac:dyDescent="0.25">
      <c r="A78" s="28" t="s">
        <v>14</v>
      </c>
      <c r="B78" s="28"/>
      <c r="C78" s="28"/>
      <c r="D78" s="28"/>
      <c r="E78" s="28"/>
      <c r="F78" s="28"/>
      <c r="G78" s="28"/>
      <c r="H78" s="28"/>
      <c r="I78" s="28"/>
    </row>
    <row r="79" spans="1:14" ht="21" customHeight="1" x14ac:dyDescent="0.25">
      <c r="A79" s="28" t="s">
        <v>15</v>
      </c>
      <c r="B79" s="28"/>
      <c r="C79" s="28"/>
      <c r="D79" s="28"/>
      <c r="E79" s="28"/>
      <c r="F79" s="28"/>
      <c r="G79" s="28"/>
      <c r="H79" s="28"/>
      <c r="I79" s="28"/>
    </row>
    <row r="80" spans="1:14" ht="21" customHeight="1" x14ac:dyDescent="0.25">
      <c r="A80" s="28" t="s">
        <v>16</v>
      </c>
      <c r="B80" s="28"/>
      <c r="C80" s="28"/>
      <c r="D80" s="28"/>
      <c r="E80" s="28"/>
      <c r="F80" s="28"/>
      <c r="G80" s="28"/>
      <c r="H80" s="28"/>
      <c r="I80" s="28"/>
    </row>
    <row r="81" spans="1:21" ht="33.75" customHeight="1" x14ac:dyDescent="0.25">
      <c r="A81" s="28" t="s">
        <v>17</v>
      </c>
      <c r="B81" s="28"/>
      <c r="C81" s="28"/>
      <c r="D81" s="28"/>
      <c r="E81" s="28"/>
      <c r="F81" s="28"/>
      <c r="G81" s="28"/>
      <c r="H81" s="28"/>
      <c r="I81" s="28"/>
      <c r="U81" s="9"/>
    </row>
    <row r="82" spans="1:21" ht="33.75" customHeight="1" x14ac:dyDescent="0.25">
      <c r="A82" s="28" t="s">
        <v>25</v>
      </c>
      <c r="B82" s="28"/>
      <c r="C82" s="28"/>
      <c r="D82" s="28"/>
      <c r="E82" s="28"/>
      <c r="F82" s="28"/>
      <c r="G82" s="28"/>
      <c r="H82" s="28"/>
      <c r="I82" s="28"/>
    </row>
    <row r="83" spans="1:21" ht="33.75" customHeight="1" x14ac:dyDescent="0.25">
      <c r="A83" s="28" t="s">
        <v>87</v>
      </c>
      <c r="B83" s="28"/>
      <c r="C83" s="28"/>
      <c r="D83" s="28"/>
      <c r="E83" s="28"/>
      <c r="F83" s="28"/>
      <c r="G83" s="28"/>
      <c r="H83" s="28"/>
      <c r="I83" s="28"/>
    </row>
    <row r="84" spans="1:21" ht="32.25" customHeight="1" x14ac:dyDescent="0.25">
      <c r="A84" s="31" t="s">
        <v>26</v>
      </c>
      <c r="B84" s="31"/>
      <c r="C84" s="31"/>
      <c r="D84" s="31"/>
      <c r="E84" s="31"/>
      <c r="F84" s="31"/>
      <c r="G84" s="31"/>
      <c r="H84" s="31"/>
      <c r="I84" s="31"/>
    </row>
    <row r="85" spans="1:21" s="10" customFormat="1" ht="33.75" customHeight="1" x14ac:dyDescent="0.25">
      <c r="A85" s="28" t="s">
        <v>88</v>
      </c>
      <c r="B85" s="28"/>
      <c r="C85" s="28"/>
      <c r="D85" s="28"/>
      <c r="E85" s="28"/>
      <c r="F85" s="28"/>
      <c r="G85" s="28"/>
      <c r="H85" s="28"/>
      <c r="I85" s="28"/>
    </row>
    <row r="86" spans="1:21" ht="33.75" customHeight="1" x14ac:dyDescent="0.25">
      <c r="A86" s="28" t="s">
        <v>18</v>
      </c>
      <c r="B86" s="28"/>
      <c r="C86" s="28"/>
      <c r="D86" s="28"/>
      <c r="E86" s="28"/>
      <c r="F86" s="28"/>
      <c r="G86" s="28"/>
      <c r="H86" s="28"/>
      <c r="I86" s="28"/>
    </row>
    <row r="87" spans="1:21" ht="38.25" customHeight="1" x14ac:dyDescent="0.25">
      <c r="A87" s="28" t="s">
        <v>24</v>
      </c>
      <c r="B87" s="28"/>
      <c r="C87" s="28"/>
      <c r="D87" s="28"/>
      <c r="E87" s="28"/>
      <c r="F87" s="28"/>
      <c r="G87" s="28"/>
      <c r="H87" s="28"/>
      <c r="I87" s="28"/>
    </row>
    <row r="88" spans="1:21" ht="77.25" customHeight="1" x14ac:dyDescent="0.25">
      <c r="A88" s="32" t="s">
        <v>20</v>
      </c>
      <c r="B88" s="32"/>
      <c r="C88" s="32"/>
      <c r="D88" s="32"/>
      <c r="E88" s="32"/>
      <c r="F88" s="32"/>
      <c r="G88" s="32"/>
      <c r="H88" s="32"/>
      <c r="I88" s="32"/>
    </row>
    <row r="89" spans="1:21" ht="64.5" customHeight="1" x14ac:dyDescent="0.25">
      <c r="A89" s="28" t="s">
        <v>27</v>
      </c>
      <c r="B89" s="28"/>
      <c r="C89" s="28"/>
      <c r="D89" s="28"/>
      <c r="E89" s="28"/>
      <c r="F89" s="28"/>
      <c r="G89" s="28"/>
      <c r="H89" s="28"/>
      <c r="I89" s="28"/>
      <c r="J89" s="9"/>
      <c r="K89" s="9"/>
      <c r="L89" s="9"/>
      <c r="M89" s="9"/>
      <c r="N89" s="9"/>
    </row>
    <row r="90" spans="1:21" ht="60" customHeight="1" x14ac:dyDescent="0.25">
      <c r="C90" s="11"/>
      <c r="D90" s="11"/>
      <c r="E90" s="11"/>
      <c r="F90" s="11"/>
      <c r="G90" s="11"/>
      <c r="H90" s="11"/>
      <c r="I90" s="11"/>
    </row>
  </sheetData>
  <sheetProtection password="CCCA" sheet="1" objects="1" scenarios="1" selectLockedCells="1"/>
  <mergeCells count="20">
    <mergeCell ref="A3:I3"/>
    <mergeCell ref="A73:I73"/>
    <mergeCell ref="A74:I74"/>
    <mergeCell ref="A75:I75"/>
    <mergeCell ref="A76:I76"/>
    <mergeCell ref="A89:I89"/>
    <mergeCell ref="A70:B70"/>
    <mergeCell ref="A83:I83"/>
    <mergeCell ref="A84:I84"/>
    <mergeCell ref="A85:I85"/>
    <mergeCell ref="A86:I86"/>
    <mergeCell ref="A87:I87"/>
    <mergeCell ref="A88:I88"/>
    <mergeCell ref="A77:I77"/>
    <mergeCell ref="A78:I78"/>
    <mergeCell ref="A79:I79"/>
    <mergeCell ref="A80:I80"/>
    <mergeCell ref="A81:I81"/>
    <mergeCell ref="A82:I82"/>
    <mergeCell ref="A72:I7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BKV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Gulyás Lőrinc</dc:creator>
  <cp:lastModifiedBy>Kiss Gyula</cp:lastModifiedBy>
  <cp:lastPrinted>2018-02-15T08:57:39Z</cp:lastPrinted>
  <dcterms:created xsi:type="dcterms:W3CDTF">2017-01-03T13:20:09Z</dcterms:created>
  <dcterms:modified xsi:type="dcterms:W3CDTF">2018-03-06T15:04:11Z</dcterms:modified>
</cp:coreProperties>
</file>