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05" windowHeight="9225" tabRatio="264" activeTab="0"/>
  </bookViews>
  <sheets>
    <sheet name="V-184-18. Ajánlati ártáblázat" sheetId="1" r:id="rId1"/>
  </sheets>
  <definedNames>
    <definedName name="_xlnm.Print_Area" localSheetId="0">'V-184-18. Ajánlati ártáblázat'!$A$1:$F$319</definedName>
  </definedNames>
  <calcPr fullCalcOnLoad="1"/>
</workbook>
</file>

<file path=xl/sharedStrings.xml><?xml version="1.0" encoding="utf-8"?>
<sst xmlns="http://schemas.openxmlformats.org/spreadsheetml/2006/main" count="838" uniqueCount="565">
  <si>
    <t>4.5.</t>
  </si>
  <si>
    <t>4.6.</t>
  </si>
  <si>
    <t>4.7.</t>
  </si>
  <si>
    <t>5.9.</t>
  </si>
  <si>
    <t>5.10.</t>
  </si>
  <si>
    <t>5.11.</t>
  </si>
  <si>
    <t>5.13.</t>
  </si>
  <si>
    <t>5.14.</t>
  </si>
  <si>
    <t>5.15.</t>
  </si>
  <si>
    <t>5.16.</t>
  </si>
  <si>
    <t>5.17.</t>
  </si>
  <si>
    <t>6.10.4.</t>
  </si>
  <si>
    <t>10.8.</t>
  </si>
  <si>
    <t>Munkanemek</t>
  </si>
  <si>
    <t>Ideiglenes melléképítmények</t>
  </si>
  <si>
    <t>Dúcolás, szádfalazás</t>
  </si>
  <si>
    <t>Víztelenítés</t>
  </si>
  <si>
    <t>Zsaluzás és állványozás</t>
  </si>
  <si>
    <t>10.</t>
  </si>
  <si>
    <t>Anyag+Munkadíj</t>
  </si>
  <si>
    <t>Munkadíj</t>
  </si>
  <si>
    <t>Mennyiség</t>
  </si>
  <si>
    <t>1 komplet</t>
  </si>
  <si>
    <t>2.2</t>
  </si>
  <si>
    <t>2.4</t>
  </si>
  <si>
    <t>2.5</t>
  </si>
  <si>
    <t>2.7.</t>
  </si>
  <si>
    <t>2.8.</t>
  </si>
  <si>
    <t>2.9.</t>
  </si>
  <si>
    <t>2.10.</t>
  </si>
  <si>
    <t>2.11.</t>
  </si>
  <si>
    <t>2.12.</t>
  </si>
  <si>
    <t>2.13.</t>
  </si>
  <si>
    <t>5.7</t>
  </si>
  <si>
    <t>5.8</t>
  </si>
  <si>
    <t>5.12</t>
  </si>
  <si>
    <t>5.18.</t>
  </si>
  <si>
    <t>5.19.</t>
  </si>
  <si>
    <t>5.20.</t>
  </si>
  <si>
    <t>5.21.</t>
  </si>
  <si>
    <t>5.22.</t>
  </si>
  <si>
    <t>5.23</t>
  </si>
  <si>
    <t>5.24.</t>
  </si>
  <si>
    <t>5.25.</t>
  </si>
  <si>
    <t>5.26.</t>
  </si>
  <si>
    <t>5.27.</t>
  </si>
  <si>
    <t>5.28.</t>
  </si>
  <si>
    <t>5.29.</t>
  </si>
  <si>
    <t>5.30.</t>
  </si>
  <si>
    <t>5.31.</t>
  </si>
  <si>
    <t>5.32.</t>
  </si>
  <si>
    <t>5.33.</t>
  </si>
  <si>
    <t>5.34.</t>
  </si>
  <si>
    <t>5.35</t>
  </si>
  <si>
    <t>6.18.</t>
  </si>
  <si>
    <t>6.19.</t>
  </si>
  <si>
    <t>6.20.</t>
  </si>
  <si>
    <t>6.21.</t>
  </si>
  <si>
    <t>6.22.</t>
  </si>
  <si>
    <t>6.23.</t>
  </si>
  <si>
    <t>6.24.</t>
  </si>
  <si>
    <t>6.25.</t>
  </si>
  <si>
    <t>6.26.</t>
  </si>
  <si>
    <t>6.27.</t>
  </si>
  <si>
    <t>6.28.</t>
  </si>
  <si>
    <t>6.29.</t>
  </si>
  <si>
    <t>6.30.</t>
  </si>
  <si>
    <t>8.10.</t>
  </si>
  <si>
    <t>8.11.</t>
  </si>
  <si>
    <t>8.12.</t>
  </si>
  <si>
    <t>8.13.</t>
  </si>
  <si>
    <t>8.14.</t>
  </si>
  <si>
    <t>8.15.</t>
  </si>
  <si>
    <t>8.16.</t>
  </si>
  <si>
    <t>9.8.</t>
  </si>
  <si>
    <t>9.9.</t>
  </si>
  <si>
    <t>9.10.</t>
  </si>
  <si>
    <t>9.11.</t>
  </si>
  <si>
    <t>9.12.</t>
  </si>
  <si>
    <t>10.9.</t>
  </si>
  <si>
    <t>10.10.</t>
  </si>
  <si>
    <t>10.11.</t>
  </si>
  <si>
    <t>10.12.</t>
  </si>
  <si>
    <t>11.9.</t>
  </si>
  <si>
    <t>11.10.</t>
  </si>
  <si>
    <t>11.11.</t>
  </si>
  <si>
    <t>11.12.</t>
  </si>
  <si>
    <t>11.13.</t>
  </si>
  <si>
    <t>11.14.</t>
  </si>
  <si>
    <t>11.15.</t>
  </si>
  <si>
    <t>11.16.</t>
  </si>
  <si>
    <t>11.17.</t>
  </si>
  <si>
    <t>11.18.</t>
  </si>
  <si>
    <t xml:space="preserve">BBS Semison 900/50T tip., IPV68-as érintésvédelemmel ellátott szivattyú (vagy azzal egyenértékű)                                      </t>
  </si>
  <si>
    <t>11.19.</t>
  </si>
  <si>
    <t xml:space="preserve"> Irtás, föld- és sziklamunka</t>
  </si>
  <si>
    <t>Bitumenes alap és burkolat készítése</t>
  </si>
  <si>
    <t>Kőburkolat készítése</t>
  </si>
  <si>
    <t xml:space="preserve"> Közműcsatorna építés </t>
  </si>
  <si>
    <t>9.13.</t>
  </si>
  <si>
    <t>Beton pályaburkolat készítése</t>
  </si>
  <si>
    <t xml:space="preserve">1 m2
</t>
  </si>
  <si>
    <r>
      <t xml:space="preserve">Munkaárok dúcolása és bontása 5,00 m mélységig, 0,80 - 2,00 m árokszélesség között, kétoldali dúcolással, vízszintes vagy függőleges pallózással  </t>
    </r>
    <r>
      <rPr>
        <b/>
        <sz val="12"/>
        <rFont val="Arial"/>
        <family val="2"/>
      </rPr>
      <t>hézagos</t>
    </r>
  </si>
  <si>
    <r>
      <t xml:space="preserve">Munkaárok dúcolása és bontása 5,00 m mélységig, 0,80 - 2,00 m árokszélesség között, kétoldali dúcolással, vízszintes vagy függőleges pallózással  </t>
    </r>
    <r>
      <rPr>
        <b/>
        <sz val="12"/>
        <rFont val="Arial"/>
        <family val="2"/>
      </rPr>
      <t>zártsorú</t>
    </r>
  </si>
  <si>
    <r>
      <t xml:space="preserve">Munkaárok zsaluzásra alkalmas dúcolása és bontása 5,00 m mélységig, 0,80 - 2,00 m árokszélesség között, kétoldali borítással, 31 - 60 kg/m2 függőleges csatornapallókkal   </t>
    </r>
    <r>
      <rPr>
        <b/>
        <sz val="12"/>
        <rFont val="Arial"/>
        <family val="2"/>
      </rPr>
      <t>vas szádlemez 3000x4 mm</t>
    </r>
  </si>
  <si>
    <t xml:space="preserve">1 m2                         </t>
  </si>
  <si>
    <r>
      <t xml:space="preserve">Munkaárok zsaluzásra alkalmas dúcolása és bontása 5,00 m mélységig, 0,80 - 2,00 m árokszélesség között, kétoldali borítással, 31 - 60 kg/m2 függőleges csatornapallókkal </t>
    </r>
    <r>
      <rPr>
        <b/>
        <sz val="12"/>
        <rFont val="Arial"/>
        <family val="2"/>
      </rPr>
      <t>vas szádlemez 4000x4 mm</t>
    </r>
    <r>
      <rPr>
        <sz val="12"/>
        <rFont val="Arial"/>
        <family val="2"/>
      </rPr>
      <t xml:space="preserve"> </t>
    </r>
  </si>
  <si>
    <r>
      <t xml:space="preserve">Munkaárok zsaluzásra alkalmas dúcolása és bontása 5,00 m mélységig, 0,80 - 2,00 m árokszélesség között, kétoldali borítással, 31 - 60 kg/m2 függőleges csatornapallókkal  </t>
    </r>
    <r>
      <rPr>
        <b/>
        <sz val="12"/>
        <rFont val="Arial"/>
        <family val="2"/>
      </rPr>
      <t>vas szádlemez 5000x4 mm</t>
    </r>
  </si>
  <si>
    <t xml:space="preserve">1 m2 </t>
  </si>
  <si>
    <r>
      <t xml:space="preserve">Munkaárok vagy munkagödör egyoldali dúcolása és bontása 2,00 m mélységig, vízszintes vagy függőleges pallózással  </t>
    </r>
    <r>
      <rPr>
        <b/>
        <sz val="12"/>
        <rFont val="Arial"/>
        <family val="2"/>
      </rPr>
      <t>hézagos</t>
    </r>
  </si>
  <si>
    <t xml:space="preserve">1 m2                                             </t>
  </si>
  <si>
    <r>
      <t xml:space="preserve">Munkaárok vagy munkagödör egyoldali dúcolása és bontása 2,00 m mélységig, vízszintes vagy függőleges pallózással   </t>
    </r>
    <r>
      <rPr>
        <b/>
        <sz val="12"/>
        <rFont val="Arial"/>
        <family val="2"/>
      </rPr>
      <t>zártsorú</t>
    </r>
  </si>
  <si>
    <r>
      <t xml:space="preserve">Munkaárok vagy munkagödör egyoldali dúcolása és bontása 2,01 - 5,00 m mélység között, vízszintes vagy függőleges pallózással  </t>
    </r>
    <r>
      <rPr>
        <b/>
        <sz val="12"/>
        <rFont val="Arial"/>
        <family val="2"/>
      </rPr>
      <t>hézagos</t>
    </r>
  </si>
  <si>
    <r>
      <t xml:space="preserve">Munkaárok vagy munkagödör egyoldali dúcolása és bontása 2,01 - 5,00 m mélység között, vízszintes vagy függőleges pallózással   </t>
    </r>
    <r>
      <rPr>
        <b/>
        <sz val="12"/>
        <rFont val="Arial"/>
        <family val="2"/>
      </rPr>
      <t>zártsorú</t>
    </r>
  </si>
  <si>
    <t xml:space="preserve">1 m2                        </t>
  </si>
  <si>
    <r>
      <t xml:space="preserve">Bentmaradó csatornapalló-fal készítése bármely talajban, nem vízzáró; a csatornapalló vetületi m2-re jutó tömege: 31 - 60 kg/m2    </t>
    </r>
    <r>
      <rPr>
        <b/>
        <sz val="12"/>
        <rFont val="Arial"/>
        <family val="2"/>
      </rPr>
      <t>vas szádlemez 3000x4 mm</t>
    </r>
  </si>
  <si>
    <r>
      <t xml:space="preserve">Bentmaradó csatornapalló-fal készítése bármely talajban, nem vízzáró; a csatornapalló vetületi m2-re jutó tömege: 31 - 60 kg/m2   </t>
    </r>
    <r>
      <rPr>
        <b/>
        <sz val="12"/>
        <rFont val="Arial"/>
        <family val="2"/>
      </rPr>
      <t xml:space="preserve">vas szádlemez 4000x4 mm </t>
    </r>
  </si>
  <si>
    <r>
      <t xml:space="preserve">Bentmaradó csatornapalló-fal készítése bármely talajban, nem vízzáró; a csatornapalló vetületi m2-re jutó tömege: 31 - 60 kg/m2   </t>
    </r>
    <r>
      <rPr>
        <b/>
        <sz val="12"/>
        <rFont val="Arial"/>
        <family val="2"/>
      </rPr>
      <t xml:space="preserve">vas szádlemez 5000x4 mm </t>
    </r>
  </si>
  <si>
    <t xml:space="preserve">1 m3 </t>
  </si>
  <si>
    <t>Tuskó kiszedése kézi erővel III. - IV. osztályú talajban gyökfő átmárő: 10-30 cm</t>
  </si>
  <si>
    <t>Tuskó kiszedése kézi erővel III. - IV. osztályú talajban gyökfő átmárő: 31-60 cm</t>
  </si>
  <si>
    <t>Tuskó kiszedése kézi erővel III. - IV. osztályú talajban gyökfő átmárő: 60 cm felett</t>
  </si>
  <si>
    <t>Tuskó kiszedése gépi erővel, kiegészítő kézi munkával I. - IV. osztályú talajban gyökfő átmárő: 10-30 cm</t>
  </si>
  <si>
    <t>Tuskó kiszedése gépi erővel, kiegészítő kézi munkával I. - IV. osztályú talajban gyökfő átmárő: 31-60 cm</t>
  </si>
  <si>
    <t>Bozót és cserjeírtás, tövek átmérő: 4,0 cm-ig</t>
  </si>
  <si>
    <t>Tuskó kiszedése gépi erővel, kiegészítő kézi munkával I. - IV. osztályú talajban, gyökfő átmárő: 60 cm felett</t>
  </si>
  <si>
    <t>Bozót és cserjeírtás tövek átmérő: 4,1-10,0 cm</t>
  </si>
  <si>
    <t>Közmű feltárása kézi erővel  talajosztályban I. - II. oszt.</t>
  </si>
  <si>
    <t>Közmű feltárása kézi erővel,  talajosztályban     III. oszt.</t>
  </si>
  <si>
    <t>Közmű feltárása kézi erővel  talajosztályban IV. oszt.</t>
  </si>
  <si>
    <t>Munkaárok földkiemelése közművesített területen, I - IV. oszt. talajban kézi erővel</t>
  </si>
  <si>
    <t>Munkaárok földkiemelése közmű nélküli területen, I - IV. oszt. talajban kézi erővel</t>
  </si>
  <si>
    <t>Munkagödör földkiemelése közművesített területen, I - IV. oszt. talajban kézi erővel</t>
  </si>
  <si>
    <t>Munkagödör földkiemelése közmű nélküli területen, I - IV. oszt. talajban kézi erővel</t>
  </si>
  <si>
    <t>Földvisszatöltés munkagödörbe vagy munkaárokba, réteges elterítéssel és tömörítéssel, I - IV. oszt. talajban kézi erővel</t>
  </si>
  <si>
    <t xml:space="preserve">1 m3  </t>
  </si>
  <si>
    <t xml:space="preserve">Munkaárok földkiemelése közművesített területen, I - IV. oszt. talajban gépi erővel </t>
  </si>
  <si>
    <t xml:space="preserve">Munkaárok földkiemelése közmű nélküli területen, I - IV. oszt. talajban gépi erővel </t>
  </si>
  <si>
    <t xml:space="preserve">Munkagödör földkiemelése közművesített területen, I - IV. oszt. talajban gépi erővel </t>
  </si>
  <si>
    <t xml:space="preserve">Munkagödör földkiemelése közmű nélküli területen, I - IV. oszt. talajban gépi erővel </t>
  </si>
  <si>
    <t xml:space="preserve">Földvisszatöltés munkagödörbe vagy munkaárokba, réteges elterítéssel és tömörítéssel, I - IV. oszt. talajban gépi erővel </t>
  </si>
  <si>
    <t xml:space="preserve">Durva és finomtükör készítés   I - IV. oszt. talajban gépi erővel </t>
  </si>
  <si>
    <t>Fejtett föld tolása és elteregetése I - IV. oszt. talajban 20,0 m távolságig</t>
  </si>
  <si>
    <t>Fejtett föld tolása és elteregetése I - IV. oszt. talajban 20,01-100,0 m távolság között</t>
  </si>
  <si>
    <t>Durva és finomtükör készítés   I - IV. oszt. talajban kézi erővel</t>
  </si>
  <si>
    <t xml:space="preserve">Tömörítés bármely tömörítési osztályban gépi erővel  tömörségi fok: 85 %     </t>
  </si>
  <si>
    <t xml:space="preserve">Tömörítés bármely tömörítési osztályban gépi erővel  tömörségi fok: 90 %  </t>
  </si>
  <si>
    <t xml:space="preserve">Talajjavító réteg készítése vonalas létesítményeknél 3,00 m szélességig  homokból </t>
  </si>
  <si>
    <t xml:space="preserve">Talajjavító réteg készítése vonalas létesítményeknél 3,00 m szélességig  osztályozatlan kavicsból </t>
  </si>
  <si>
    <t xml:space="preserve">Talajjavító réteg készítése vonalas létesítményeknél 3,00 m szélesség felett  homokból    </t>
  </si>
  <si>
    <t xml:space="preserve">Talajjavító réteg készítése vonalas létesítményeknél 3,00 m szélesség felett  osztályozatlan kavicsból </t>
  </si>
  <si>
    <t xml:space="preserve">1 t </t>
  </si>
  <si>
    <t>Vegyes építési és bontási hulladék deponálása, járműre rakása, elszállitása szállítólevéllel, lerakóhelyi dijjal, befogadó nyilatkozattal, hulladék nyilvántartó lappal nem veszélyes anyagok</t>
  </si>
  <si>
    <t>Vegyes építési és bontási hulladék deponálása, járműre rakása, elszállitása szállítólevéllel, lerakóhelyi dijjal, befogadó nyilatkozattal, hulladék nyilvántartó lappal veszélyes anyagok "SZ" jeggyel</t>
  </si>
  <si>
    <t>Betonfal bontása 25 cm vastagságig</t>
  </si>
  <si>
    <t>Betonfal bontása  25 cm vastagság felett</t>
  </si>
  <si>
    <t>Vasbeton fal bontása 25 cm vastagság felett</t>
  </si>
  <si>
    <t>Vasbeton fal bontása 25 cm vastagságig</t>
  </si>
  <si>
    <t xml:space="preserve">1 m </t>
  </si>
  <si>
    <t>Beton burkolat vágása géppel 10 cm vastagságig</t>
  </si>
  <si>
    <t>Beton burkolat vágása géppel 10 cm vastagság felett</t>
  </si>
  <si>
    <t>Betonacél szerelése 6 mm névleges átmérővel</t>
  </si>
  <si>
    <t>Betonacél szerelése 8-14 mm névleges átmérővel</t>
  </si>
  <si>
    <t>Betonacél szerelése 16-22 mm névleges átmérővel</t>
  </si>
  <si>
    <t>Armatúra készítése és beszerelése hegesztett acélhálóból 5 mm/150x150 mm</t>
  </si>
  <si>
    <t>Armatúra készítése és beszerelése hegesztett acélhálóból 6 mm/150x150 mm</t>
  </si>
  <si>
    <t>Armatúra készítése és beszerelése hegesztett acélhálóból 10 mm/150x150 mm</t>
  </si>
  <si>
    <t>Beton-, vb. Fal, oszlop, készítése kavicsbetonból C 16-os betonból</t>
  </si>
  <si>
    <t>Beton-, vb. Fal, oszlop, készítése kavicsbetonból C 20-as betonból</t>
  </si>
  <si>
    <t>Beton-, vb. Fal, oszlop, készítése kavicsbetonból C 25-ös betonból</t>
  </si>
  <si>
    <t>Beton-, vb. lemez készítése kavicsbetonból C 16-os betonból</t>
  </si>
  <si>
    <t>Beton-, vb. lemez készítése kavicsbetonból C 20-as betonból</t>
  </si>
  <si>
    <t>Beton-, vb. lemez készítése kavicsbetonból C 25-ös betonból</t>
  </si>
  <si>
    <t xml:space="preserve">1m3 </t>
  </si>
  <si>
    <t>Beton-, vb. akna készítése kavicsbetonból C 12-es betonból</t>
  </si>
  <si>
    <t>Beton-, vb. akna készítése kavicsbetonból C 16-os betonból</t>
  </si>
  <si>
    <t>Beton-, vb. akna készítése kavicsbetonból C 20-as betonból</t>
  </si>
  <si>
    <t>Beton-, vb. akna készítése kavicsbetonból C 25-ös betonból</t>
  </si>
  <si>
    <t>Betonaljzat készítése kavicsbetonból 6 cm vastagság felett C 10-es betonból</t>
  </si>
  <si>
    <t>Betonaljzat készítése kavicsbetonból 6 cm vastagság felett C 12-es betonból</t>
  </si>
  <si>
    <t>Járda készítése 8 cm vastag betonból, tükörkiemeléssel, 8 cm vastag kavicságyazattal, szegéllyel, saját levében simítva, szemcsézve  C 8-as betonból</t>
  </si>
  <si>
    <t>Járda készítése 8 cm vastag betonból, tükörkiemeléssel, 8 cm vastag kavicságyazattal, szegéllyel, saját levében simítva, szemcsézve  C 10-es betonból</t>
  </si>
  <si>
    <t>Járda készítése 8 cm vastag betonból, tükörkiemeléssel, 8 cm vastag kavicságyazattal, szegéllyel, saját levében simítva, szemcsézve  C 12-es betonból</t>
  </si>
  <si>
    <t>Térburkolat készítése 15 cm vastag betonból, tükörkiemeléssel, 8 cm vastag kavicságyazattal, saját levében simítva, szemcsézve  C 8-as betonból</t>
  </si>
  <si>
    <t>Térburkolat készítése 15 cm vastag betonból, tükörkiemeléssel, 8 cm vastag kavicságyazattal, saját levében simítva, szemcsézve  C 10-es betonból</t>
  </si>
  <si>
    <t>Térburkolat készítése 15 cm vastag betonból, tükörkiemeléssel, 8 cm vastag kavicságyazattal, saját levében simítva, szemcsézve  C 12-es betonból</t>
  </si>
  <si>
    <t>Folyóka készítése földkiemeléssel, 8 cm vastag kavicságyazattal, 0,04 m3/m betonból C 8-as betonból</t>
  </si>
  <si>
    <t>Folyóka készítése földkiemeléssel, 8 cm vastag kavicságyazattal, 0,04 m3/m betonból C 10-es betonból</t>
  </si>
  <si>
    <t>Folyóka készítése földkiemeléssel, 8 cm vastag kavicságyazattal, 0,04 m3/m betonból C 12-es betonmin.</t>
  </si>
  <si>
    <t>Áttörés készítése helyreállítással 0,10 m2/db méretig, tégla, beton és vb. falban  25 cm vastagságig</t>
  </si>
  <si>
    <t>Áttörés készítése helyreállítással 0,10 m2/db méretig, tégla, beton és vb. falban 25-50 cm vastagságig</t>
  </si>
  <si>
    <t>Áttörés készítése helyreállítással 0,10 m2/db méretig, tégla, beton és vb. falban 50 cm vastagság felett</t>
  </si>
  <si>
    <t>Műanyag vezetékcsatorna elhelyezése tartókkal, idomokkal, kábelcsatorna 50x50 mm</t>
  </si>
  <si>
    <t>Vasbeton fenékelem elhelyezése gumigyűrűs kötéssel 100 cm belméretű, érkező méret 50 cm</t>
  </si>
  <si>
    <t xml:space="preserve">Vasbeton aknamagasító elem elhelyezése gumigyűrűs kötéssel, belső átmérő 100 cm, elem magassága 30 cm  </t>
  </si>
  <si>
    <t xml:space="preserve">Vasbeton aknamagasító elem elhelyezése gumigyűrűs kötéssel, belső átmérő 100 cm, elem magassága 50 cm  </t>
  </si>
  <si>
    <t xml:space="preserve">Vasbeton aknamagasító elem elhelyezése gumigyűrűs kötéssel, belső átmérő 100 cm, elem magassága 70 cm  </t>
  </si>
  <si>
    <t xml:space="preserve">Akna vagy akna jellegű műtárgy építése monolit betonból vagy vasbetonból,  C 16-os betonból </t>
  </si>
  <si>
    <t xml:space="preserve">Akna vagy akna jellegű műtárgy építése monolit betonból vagy vasbetonból, C 20-as betonból </t>
  </si>
  <si>
    <t xml:space="preserve">Akna vagy akna jellegű műtárgy építése monolit betonból vagy vasbetonból, C 25-ös betonból </t>
  </si>
  <si>
    <t xml:space="preserve">Akna vagy akna jellegű műtárgy építése monolit betonból vagy vasbetonból,
alap- vagy szerelőbeton készítése, C 10-es betonból </t>
  </si>
  <si>
    <t xml:space="preserve">Akna vagy akna jellegű műtárgy építése monolit betonból vagy vasbetonból,
alap- vagy szerelőbeton készítése, C 8-as betonból </t>
  </si>
  <si>
    <t xml:space="preserve">Egyoldalon tokos műanyag csatornacső beépítése földárokba, gumigyűrűs tömítéssel, idomokkal (kompletten) PANNONPIPE, NA 110 KGEM </t>
  </si>
  <si>
    <t xml:space="preserve">Egyoldalon tokos műanyag csatornacső beépítése földárokba, gumigyűrűs tömítéssel, idomokkal (kompletten) PANNONPIPE, NA 125 KGEM </t>
  </si>
  <si>
    <t xml:space="preserve">Egyoldalon tokos műanyag csatornacső beépítése földárokba, gumigyűrűs tömítéssel, idomokkal (kompletten) PANNONPIPE, NA 160 KGEM </t>
  </si>
  <si>
    <t xml:space="preserve">Egyoldalon tokos műanyag csatornacső beépítése földárokba, gumigyűrűs tömítéssel, idomokkal (kompletten) PANNONPIPE, NA 200 KGEM </t>
  </si>
  <si>
    <t xml:space="preserve">Egyoldalon tokos műanyag csatornacső beépítése földárokba, gumigyűrűs tömítéssel, idomokkal (kompletten) PANNONPIPE, NA 250 KGEM </t>
  </si>
  <si>
    <t xml:space="preserve">Egyoldalon tokos műanyag csatornacső beépítése földárokba, gumigyűrűs tömítéssel, idomokkal (kompletten) PANNONPIPE, NA 315 KGEM </t>
  </si>
  <si>
    <t xml:space="preserve">Egyoldalon tokos műanyag csatornacső beépítése földárokba, gumigyűrűs tömítéssel, idomokkal (kompletten) PANNONPIPE, NA 400 KGEM </t>
  </si>
  <si>
    <t xml:space="preserve">Út-, tér- és járdaburkolat készítése VIACOLOR beton burkolókővel, alappal, ágyazattal, hézagolással (komplett) 6 cm vtg. UNI normálkővel   </t>
  </si>
  <si>
    <t>Út-, tér- és járdaburkolat készítése VIACOLOR beton burkolókővel, alappal, ágyazattal, hézagolással (komplett) 6 cm vtg. BALATON hullámkővel</t>
  </si>
  <si>
    <t xml:space="preserve">Út-, tér- és járdaburkolat készítése VIACOLOR beton burkolókővel, alappal, ágyazattal, hézagolással (kopmlett) 8 cm vtg. UNI normálkővel </t>
  </si>
  <si>
    <t>Út-, tér- és járdaburkolat készítése VIACOLOR beton burkolókővel, alappal, ágyazattal, hézagolással (kopmlett) 8 cm vtg. BALATON hullámkővel</t>
  </si>
  <si>
    <t xml:space="preserve">Egyoldalon tokos műanyag csatornacső beépítése földárokba, gumigyűrűs tömítéssel, idomokkal (kompletten) PANNONPIPE, NA 500 KGEM </t>
  </si>
  <si>
    <t xml:space="preserve">Nyomott szenyvízvezeték beépítése földárokba, idomokkal (kompletten) KPE propilén cső, NA 63 </t>
  </si>
  <si>
    <t>Ajánlati ár</t>
  </si>
  <si>
    <t xml:space="preserve">Csővezetékek bontása idomokkal és szerelvényekkel együtt 200 mm átmérőig, azbesztcement cső </t>
  </si>
  <si>
    <t xml:space="preserve">Csővezetékek bontása idomokkal és szerelvényekkel együtt 200 mm átmérőig, betoncső </t>
  </si>
  <si>
    <t>Csővezetékek bontása idomokkal és szerelvényekkel együtt 200 mm átmérőig, acélcső</t>
  </si>
  <si>
    <t xml:space="preserve">Csővezetékek bontása idomokkal és szerelvényekkel együtt 201 mm átmérő felett, betoncső </t>
  </si>
  <si>
    <t>VILLANYSZERELÉSI MUNKÁK</t>
  </si>
  <si>
    <t xml:space="preserve">Nyomott szenyvízvezeték beépítése földárokba, idomokkal (kompletten) KPE propilén cső, NA 75 </t>
  </si>
  <si>
    <t xml:space="preserve">Nyomott szenyvízvezeték beépítése földárokba, idomokkal (kompletten) KPE propilén cső, NA 90 </t>
  </si>
  <si>
    <t xml:space="preserve">Nyomott szenyvízvezeték beépítése földárokba, idomokkal (kompletten) KPE propilén cső, NA 110 </t>
  </si>
  <si>
    <t xml:space="preserve">Házi bekötésű polipropilén (PPIC) tisztítóakna elhelyezése, öntöttvas fedlappal belső átmérő 48 cm, magasság 585 mm NA 100-as csőre </t>
  </si>
  <si>
    <t>Házi bekötésű polipropilén (PPIC) tisztítóakna elhelyezése, öntöttvas fedlappal belső átmérő 48 cm, magasság 585 mm NA 150-es csőre</t>
  </si>
  <si>
    <t xml:space="preserve">Házi bekötésű polipropilén (PPIC) tisztítóakna elhelyezése, öntöttvas fedlappal belső átmérő 48 cm, magasság 985 mm NA 100-as csőre </t>
  </si>
  <si>
    <t>Házi bekötésű polipropilén (PPIC) tisztítóakna elhelyezése, öntöttvas fedlappal belső átmérő 48 cm, magasság 985 mm, NA 150-es csőre</t>
  </si>
  <si>
    <t>Henger alakú műanyag szennyvízátemelő akna (PP) telepítése, lépésálló fedlappal, a szennyvíz átemeléséhez szükséges összes gépészeti berendezéssel,  1 m3-es hordalékfogóval</t>
  </si>
  <si>
    <t>Henger alakú műanyag szennyvízátemelő akna (PP) telepítése, lépésálló fedlappal, a szennyvíz átemeléséhez szükséges összes gépészeti berendezéssel, 2 m3-es hordalékfogóval</t>
  </si>
  <si>
    <t>Vízzárósági vizsgálat elvégzése, jegyzőkönyv készítés  30 cm csatorna belméretig</t>
  </si>
  <si>
    <t>Vízzárósági vizsgálat elvégzése, jegyzőkönyv készítés 40 cm csatorna belméret</t>
  </si>
  <si>
    <t>Vízzárósági vizsgálat elvégzése, jegyzőkönyv készítés 50 cm csatorna belméret</t>
  </si>
  <si>
    <t>Vízzárósági vizsgálat elvégzése, jegyzőkönyv készítés 60 cm csatorna belméret</t>
  </si>
  <si>
    <t>Vízzárósági vizsgálat elvégzése, jegyzőkönyv készítés 80 cm csatorna belméret</t>
  </si>
  <si>
    <t>Vízzárósági vizsgálat elvégzése, jegyzőkönyv készítés 80 cm csatorna belméret felett</t>
  </si>
  <si>
    <t xml:space="preserve">1 m2                           </t>
  </si>
  <si>
    <t>Hengerelt aszfalt kopóréteg készítése csőfektetés után, 6 cm vastagságban, az útalap helyreállításával, előzetes letakarítással, bitumenemulziós lepermetezéssel AC 11 tip. hengerelt aszfalttal</t>
  </si>
  <si>
    <t xml:space="preserve">1 m2                          </t>
  </si>
  <si>
    <t xml:space="preserve">Hengerelt aszfalt kopóréteg készítése csőfektetés után, 6 cm vastagságban, az útalap helyreállításával, előzetes letakarítással, bitumenemulziós lepermetezéssel K 22/F aszfalt + AC 11/F kopóréteg </t>
  </si>
  <si>
    <t xml:space="preserve">1 m2                                  </t>
  </si>
  <si>
    <t xml:space="preserve">Hengereltaszfalt járda készítése csőfektetés után, 5 cm vastagságban, a szükséges burkolatalap elkészítésével, előzetes letakarítással, bitumenemulziós lepermetezéssel AC 8 tip. hengerelt aszfalttal   </t>
  </si>
  <si>
    <t xml:space="preserve">1 m2                                   </t>
  </si>
  <si>
    <t xml:space="preserve">Hengereltaszfalt járda készítése csőfektetés után, 5 cm vastagságban, a szükséges burkolatalap elkészítésével, előzetes letakarítással, bitumenemulziós lepermetezéssel AC 5 tip. hengerelt aszfalttal  </t>
  </si>
  <si>
    <t>Műanyag szigetelésű energiaátviteli és irányítástechnikai kábel fektetése KPE védőcsővel (elektromos bekötéssel) kézi erővel kábelárokba vagy kábelcsatornába MT 2x1,5 mm2</t>
  </si>
  <si>
    <t>Műanyag szigetelésű energiaátviteli és irányítástechnikai kábel fektetése KPE védőcsővel (elektromos bekötéssel) kézi erővel kábelárokba vagy kábelcsatornába MT 3x1,5 mm2</t>
  </si>
  <si>
    <t>Műanyag szigetelésű energiaátviteli és irányítástechnikai kábel fektetése KPE védőcsővel (elektromos bekötéssel) kézi erővel kábelárokba vagy kábelcsatornába, MT 3x2,5 mm2</t>
  </si>
  <si>
    <t>Műanyag szigetelésű energiaátviteli és irányítástechnikai kábel fektetése KPE védőcsővel (elektromos bekötéssel) kézi erővel kábelárokba vagy kábelcsatornába, MT 4x1,5 mm2</t>
  </si>
  <si>
    <t>Műanyag szigetelésű energiaátviteli és irányítástechnikai kábel fektetése KPE védőcsővel (elektromos bekötéssel) kézi erővel kábelárokba vagy kábelcsatornába, MT 4x2,5 mm2</t>
  </si>
  <si>
    <t>Műanyag szigetelésű energiaátviteli és irányítástechnikai kábel fektetése KPE védőcsővel (elektromos bekötéssel) kézi erővel kábelárokba vagy kábelcsatornába, MT 5x2,5 mm2</t>
  </si>
  <si>
    <t>Műanyag vezetékcsatorna elhelyezése tartókkal, idomokkal, kábelcsatorna 25x25 mm</t>
  </si>
  <si>
    <t>Műanyag vezetékcsatorna elhelyezése tartókkal, idomokkal, kábelcsatorna 32x25 mm</t>
  </si>
  <si>
    <t>Műanyag vezetékcsatorna elhelyezése tartókkal, idomokkal, kábelcsatorna 50x25 mm</t>
  </si>
  <si>
    <t>Műanyag vezetékcsatorna elhelyezése tartókkal, idomokkal, kábelcsatorna 25x50 mm</t>
  </si>
  <si>
    <t>Műanyag vezetékcsatorna elhelyezése tartókkal, idomokkal, kábelcsatorna 32x50 mm</t>
  </si>
  <si>
    <t>11.15/1.</t>
  </si>
  <si>
    <t>11.15/2.</t>
  </si>
  <si>
    <t xml:space="preserve">BBS Semison 1000/50T tip., IPV68-as érintésvédelemmel ellátott szivattyú (vagy azzal egyenértékű)                                                                          </t>
  </si>
  <si>
    <t xml:space="preserve">Folyóka készítése előregyártott elemekből öntöttvas ráccsal, közép és nehéz terhelésre (ACO DRAIN tip., vagy azzal egyenértékű) burkolatbontással, földkiemeléssel, alépítménnyel, burkolat helyreállítással  terhelési osztály B 125 </t>
  </si>
  <si>
    <t xml:space="preserve">Folyóka készítése előregyártott elemekből öntöttvas ráccsal, közép és nehéz terhelésre (ACO DRAIN tip., vagy azzal egyenértékű) burkolatbontással, földkiemeléssel, alépítménnyel, burkolat helyreállítással  terhelési osztály C 250 </t>
  </si>
  <si>
    <t xml:space="preserve">Folyóka készítése előregyártott elemekből öntöttvas ráccsal, közép és nehéz terhelésre (ACO DRAIN tip., vagy azzal egyenértékű) burkolatbontással, földkiemeléssel, alépítménnyel, burkolat helyreállítással,  terhelési osztály D 400 </t>
  </si>
  <si>
    <t xml:space="preserve">Egyrétegű út- és térburkolat helyreállítása 14-24 cm vastagsággal, védőbevonatos utókezeléssel, kavicsbetonból </t>
  </si>
  <si>
    <t xml:space="preserve">Egyrétegű út- és térburkolat készítése 14-24 cm vastagsággal, védőbevonatos utókezeléssel, 3,00 m vagy kisebb sávszélességű, illetve csatlakozó burkolat kavicsbetonból </t>
  </si>
  <si>
    <t>Egyrétegű út- és térburkolat készítése 14-24 cm vastagsággal, védőbevonatos utókezeléssel, 3,01-5,00 m sávszélességben kavicsbetonból</t>
  </si>
  <si>
    <t>Egyrétegű út- és térburkolat helyreállítása 14-24 cm vastagsággal, védőbevonatos utókezeléssel bazaltbetonból</t>
  </si>
  <si>
    <t>Egyrétegű út- és térburkolat készítése 14-24 cm vastagsággal, védőbevonatos utókezeléssel, 3,00 m vagy kisebb sávszélességű, illetve csatlakozó burkolat bazaltbetonból</t>
  </si>
  <si>
    <t>Egyrétegű út- és térburkolat készítése 14-24 cm vastagsággal, védőbevonatos utókezeléssel, 3,01-5,00 m sávszélességben bazaltbetonból</t>
  </si>
  <si>
    <t xml:space="preserve">1 db </t>
  </si>
  <si>
    <t>Nehéz kivitelű öntöttvas aknafedlap (600 mm belső nyílással ) elhelyezése kerettel, D 400-as FCSM felirattal</t>
  </si>
  <si>
    <t>Nehéz kivitelű öntöttvas aknafedlap (600 mm belső nyílással ) elhelyezése kerettel, D 400-as ACO DRAIN MULTITOP</t>
  </si>
  <si>
    <t>Vezetékfektetés utáni helyreállítás, alappal, ágyazattal, bitumen kiöntéssel meglévő bazalt nagykockakő</t>
  </si>
  <si>
    <t>Vezetékfektetés utáni helyreállítás, alappal, ágyazattal, bitumen kiöntéssel meglévő bazalt kiskockakő</t>
  </si>
  <si>
    <t>Vezetékfektetés utáni helyreállítás, alappal, ágyazattal, bitumen kiöntéssel beton járdalappal</t>
  </si>
  <si>
    <t>Vezetékfektetés utáni helyreállítás, alappal, ágyazattal, bitumen kiöntéssel beton burkolókővel</t>
  </si>
  <si>
    <t>Betonlap burkolat készítése 40/40 cm-es lapokból, alappal, ágyazattal, hézagolással (komplett) mosott kavicsos betonlapból</t>
  </si>
  <si>
    <t xml:space="preserve">1 m2                            </t>
  </si>
  <si>
    <t>Betonlap burkolat készítése 40/40 cm-es lapokból, alappal, ágyazattal, hézagolással (komplett)  murvás betonlap</t>
  </si>
  <si>
    <t xml:space="preserve">1 m2                             </t>
  </si>
  <si>
    <t>Betonlap burkolat készítése 40/40 cm-es lapokból, alappal, ágyazattal, hézagolással (komplett) szürke betonlap</t>
  </si>
  <si>
    <t xml:space="preserve">1 m2           </t>
  </si>
  <si>
    <t xml:space="preserve">1 m2             </t>
  </si>
  <si>
    <t>Aszfaltbutkolat részleges bontásához a bontandó felület (terület) körülhatárolása hézagvágással mélység: 4 cm</t>
  </si>
  <si>
    <t>Aszfaltbutkolat részleges bontásához a bontandó felület (terület) körülhatárolása hézagvágással mélység: 8 cm</t>
  </si>
  <si>
    <t>Aszfaltbutkolat részleges bontásához a bontandó felület (terület) körülhatárolása hézagvágással mélység: 12 cm</t>
  </si>
  <si>
    <t xml:space="preserve">Aszfaltbutkolatok javítása, aszfaltkeverékkel, hengerléssel 6 cm vastagságig K 22/F aszfalt + AC 11/F kopóréteg                          </t>
  </si>
  <si>
    <t xml:space="preserve">1 m3                           </t>
  </si>
  <si>
    <t>Aszfaltbutkolatok javítása, aszfaltkeverékkel, hengerléssel 6 cm vastagságig AC 11 tip. hengerelt aszfalttal</t>
  </si>
  <si>
    <t xml:space="preserve">Hengerelt aszfaltbutkolat készítése, 6 cm vastagságban, a szükséges burkolatalap elkészítésével (komplett), előzetes letakarítással, bitumenemulziós lepermetezéssel AC 11 tip. hengerelt aszfalttal  </t>
  </si>
  <si>
    <t xml:space="preserve">1 m2                   </t>
  </si>
  <si>
    <t xml:space="preserve">Hengerelt aszfaltbutkolat készítése, 6 cm vastagságban, a szükséges burkolatalap elkészítésével (komplett), előzetes letakarítással, bitumenemulziós lepermetezéssel  K 22/F aszfalt + AC 11/F kopóréteg       </t>
  </si>
  <si>
    <t>Betonaljzat készítése kavicsbetonból 6 cm vastagság felett C 8-as betonból</t>
  </si>
  <si>
    <t>Előregyártott és monolit csatornák, aknák törmelékre bontása aknakerettel, fedlappal, betonból</t>
  </si>
  <si>
    <t>Előregyártott és monolit csatornák, aknák törmelékre bontása aknakerettel, fedlappal, vasbetonból</t>
  </si>
  <si>
    <t xml:space="preserve">Aknakeret és fedlap elhelyezése (acél) felületkezeléssel, a felületek mázolási munkáival, 500 mm szélességig  </t>
  </si>
  <si>
    <t>Aknakeret és fedlap elhelyezése (acél) felületkezeléssel, a felületek mázolási munkáival  500 mm szélesség felett</t>
  </si>
  <si>
    <t>Vízzáró vakolat készítése csatornaszelvényekben és aknákban, 5 mm vastagságban</t>
  </si>
  <si>
    <t>Vízzáró vakolat készítése csatornaszelvényekben és aknákban, 10 mm vastagságban</t>
  </si>
  <si>
    <t>Vízzáró vakolat készítése csatornaszelvényekben és aknákban két rétegben 7,5+7,5 mm vastagságban</t>
  </si>
  <si>
    <t>Vízzáró vakolat készítése csatornaszelvényekben és aknákban három rétegben 7,5+7,5+0,5 mm vtg-ságban</t>
  </si>
  <si>
    <t>Üzemben lévő csatorna ideiglenes vízzáró elfalazása és elbontása 30 cm belső csőátmérőig</t>
  </si>
  <si>
    <t>Üzemben lévő csatorna ideiglenes vízzáró elfalazása és elbontása 40 - 50 cm belső csőátmérőig</t>
  </si>
  <si>
    <t>Üzemben lévő csatorna ideiglenes vízzáró elfalazása és elbontása, 60 - 70 cm belső csőátmérőig</t>
  </si>
  <si>
    <t>Üzemben lévő csatorna ideiglenes vízzáró elfalazása és elbontása, 80 - 100 cm belső csőátmérőig</t>
  </si>
  <si>
    <t xml:space="preserve">Vasbeton fenékelem elhelyezése gumigyűrűs kötéssel 100 cm belméretű, érkező méret 30 cm </t>
  </si>
  <si>
    <t>Vasbeton fenékelem elhelyezése gumigyűrűs kötéssel 100 cm belméretű, érkező méret 40 cm</t>
  </si>
  <si>
    <t>1 db</t>
  </si>
  <si>
    <t>Anyagár</t>
  </si>
  <si>
    <t>1 m2</t>
  </si>
  <si>
    <t>1 m</t>
  </si>
  <si>
    <t>BEKAERT típusú (vagy azzal egyenértékű) mobil kerítés építése, bontása felvonulási és munkaterulet bekerítésére, oszlopok közé rögzített, acélhuzalból ponthegesztéssel készült tüzihorganyzott 2,00 m magas táblás kerítéselemekből, lemez bilincsekkel, beton talpra szerelt oszlopokkal, 1-1 db személyi és teherkapuval</t>
  </si>
  <si>
    <t>2.</t>
  </si>
  <si>
    <t>1.</t>
  </si>
  <si>
    <t>2.1.</t>
  </si>
  <si>
    <t>Ideiglenes melléklétesítmények és segédszerkezetek a kivitelezési technológiához illeszkedően. 
Elektromos csatlakozószekrény telepítése és bontása, főkapcsolóval és bekötéssel, erőátviteli és világítás céljára</t>
  </si>
  <si>
    <t>Munkaárok, munkagödör szalagkorláttal történő körbekerítése és bontása a szükséges figyelmeztető táblákkal, megvilágítással</t>
  </si>
  <si>
    <t xml:space="preserve">Akna dúcolása és bontása 5,00 m mélységig 10 m2 alapterületig  </t>
  </si>
  <si>
    <t xml:space="preserve">1 m2                                              </t>
  </si>
  <si>
    <t>1 üzemóra</t>
  </si>
  <si>
    <t>Munkaárok, munkagödör víztelenítése nyiltvíztartással, szivattyú üzemelése, üzemnapló vezetése; 
a szivattyú teljesítméne: 1001 - 1500 l/min</t>
  </si>
  <si>
    <t>Munkaárok, munkagödör víztelenítése nyiltvíztartással, szivattyú üzemelése, üzemnapló vezetése; 
a szivattyú teljesítméne: 501 - 1000 l/min</t>
  </si>
  <si>
    <t>Munkaárok, munkagödör víztelenítése nyiltvíztartással, szivattyú üzemelése, üzemnapló vezetése; a szivattyú teljesítméne: 500 l/min-ig</t>
  </si>
  <si>
    <t>Falzsaluzás készítés és bontás, kétoldali függőleges vagy ferde sík felülettel</t>
  </si>
  <si>
    <t>Falzsaluzás készítés és bontás, egyoldali függőleges vagy ferde sík felülettel</t>
  </si>
  <si>
    <t>Síklemez zsaluzása és bontása alátámasztó állvánnyal 4 m magasságig</t>
  </si>
  <si>
    <t>Síklemez zsaluzása és bontása függesztett rögzítéssel</t>
  </si>
  <si>
    <t>Védőcsatornák, kábelalagutak, átereszek zsaluzása, bontása sík felülettel</t>
  </si>
  <si>
    <t xml:space="preserve">Tereprendezés jellegű földművek létesítése kitermeléssel, terítéssel. Felvonulási területen tereprendezés, humuszos termőföld terítés 5-10 cm vastagságban, füvesítés, utógondozás </t>
  </si>
  <si>
    <t xml:space="preserve">Fejtett föld deponálása, járműre rakása, elszállitása szállítólevéllel, lerakóhelyi dijjal, befogadó nyilatkozattal, hulladék nyilvántartó lappal </t>
  </si>
  <si>
    <t>1 m3</t>
  </si>
  <si>
    <t>Betonaljzatok és betonanyagú burkolatok bontása 10 cm vastagságig, kézi erővel, légkalapáccsal</t>
  </si>
  <si>
    <t>Tágulási hézag képzése bitumennel kiöntve, 3 cm szélességig</t>
  </si>
  <si>
    <t>Vasbeton fedlap, fedpalló készítése csatornához 6-12 cm vtg-ban zsaluzással, vasszereléssel, simítással</t>
  </si>
  <si>
    <t>Betonaljzatok és betonanyagú burkolatok bontása (pld. térburkolat) 10,01-25,0 cm vastagságig kézi erővel, légkalapáccsal, géppel</t>
  </si>
  <si>
    <t>Vasbeton aknaszűkítő elhelyezése gumigyűrűs kötéssel, bármely méretben</t>
  </si>
  <si>
    <t>Külső- belső mintadeszkázat készítése, bontása típusaknákhoz és akna jellegű műtárgyakhoz sík felülettel</t>
  </si>
  <si>
    <t>Egyéb aknajellegű csatornázási műtárgyak sík zsaluzása és bontása</t>
  </si>
  <si>
    <t>Aknahágcsó beépítése köracélból, felületkezelésel</t>
  </si>
  <si>
    <t>Acéllétra beépítése, felületkezeléssel</t>
  </si>
  <si>
    <t xml:space="preserve">Aknafedés
fedlapkeret beépítése és fedlap elhelyezése vb-ból </t>
  </si>
  <si>
    <t xml:space="preserve">Betonburkolat ideiglenes hőszigetelő takarása </t>
  </si>
  <si>
    <t>Aszfaltozás előtt az új kopórétegnek a régi burkolattal való hézagmentes csatlakoztatásához hézagzáró (tömítő) szalag elhelyezése</t>
  </si>
  <si>
    <t>Terjeszkedési hézag készítése egyrétegű beton burkolatba, a kiöntés alá tömítőzsinór elhelyezésével, kenéssel és hézagkiöntéssel</t>
  </si>
  <si>
    <t xml:space="preserve">Kavicsbeton vagy bazaltbeton burkolat bontása kézi erővel, légkalapáccsal </t>
  </si>
  <si>
    <t xml:space="preserve">Kavicsbeton vagy bazaltbeton burkolat bontása géppel, hidraulikus bontófejjel </t>
  </si>
  <si>
    <t>Szegélyek bontása bármely anyagból, kiemelt vagy süllyesztett szegélyek, futósorok</t>
  </si>
  <si>
    <t xml:space="preserve">Bazalt nagykő-, kiskő, beton járdalap, beton burkolókő bontása </t>
  </si>
  <si>
    <t>Kiemelt szegély készítése alapárok kiemelésével, beton alapgerendával és megtámasztással, hézagolással, előregyártott beton szegélyelemből</t>
  </si>
  <si>
    <t>Süllyesztett szegély vagy futósor készítése alapárok kiemeléssel, beton alapgerendával, hézagolással, előregyártott beton szegélyelemből</t>
  </si>
  <si>
    <t>Szórt zúzottkő útalap bontása kézi erővel, légkalapáccsal, zúzottkő visszaterítéssel</t>
  </si>
  <si>
    <t>Zúzalékos aszfaltszőnyegek, aszfaltbetonok öntöttaszfaltok, hengerelt aszfaltok bontása</t>
  </si>
  <si>
    <t xml:space="preserve">1 m3                                                 </t>
  </si>
  <si>
    <t>Műanyag csővezeték bontása idomokkal és szerelvényekkel együtt minden méretben</t>
  </si>
  <si>
    <t>Csatlakozóhely készítése csatornavezetékben vagy aknafalban, műanyag tokos bekötő idommal vagy csőcsonkkal egyidejűleg beépítve</t>
  </si>
  <si>
    <t>Vízmintavevő hely kialakítása szabvány aknával, ürítőcsappal, szerelvényekkel</t>
  </si>
  <si>
    <t>Homokágyazat készítése csővezeték alá mellé és fölé, tömörítéssel</t>
  </si>
  <si>
    <t>Zöldfelület rendezés, füvesítés talajelőkészítéssel, utógondozással csatorna nyomvonalban és környezetében</t>
  </si>
  <si>
    <t>2.3.</t>
  </si>
  <si>
    <t>3.</t>
  </si>
  <si>
    <t>3.1.</t>
  </si>
  <si>
    <t>3.2.</t>
  </si>
  <si>
    <t>3.3.</t>
  </si>
  <si>
    <t>4.</t>
  </si>
  <si>
    <t>4.1.</t>
  </si>
  <si>
    <t>4.2.</t>
  </si>
  <si>
    <t>4.3.</t>
  </si>
  <si>
    <t>5.</t>
  </si>
  <si>
    <t>5.1.</t>
  </si>
  <si>
    <t>5.2.</t>
  </si>
  <si>
    <t>5.3.</t>
  </si>
  <si>
    <t>5.4.</t>
  </si>
  <si>
    <t>5.5.</t>
  </si>
  <si>
    <t>5.6.</t>
  </si>
  <si>
    <t>6.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</si>
  <si>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</si>
  <si>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</si>
  <si>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</si>
  <si>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</si>
  <si>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</si>
  <si>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</si>
  <si>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</si>
  <si>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</si>
  <si>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</si>
  <si>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</si>
  <si>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</si>
  <si>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</si>
  <si>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</si>
  <si>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</si>
  <si>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</si>
  <si>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</si>
  <si>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</si>
  <si>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7.</t>
  </si>
  <si>
    <t>8.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</si>
  <si>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</si>
  <si>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</si>
  <si>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</si>
  <si>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</si>
  <si>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</si>
  <si>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</si>
  <si>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</si>
  <si>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</si>
  <si>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</si>
  <si>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9.</t>
  </si>
  <si>
    <t>9.1.</t>
  </si>
  <si>
    <t>9.2.</t>
  </si>
  <si>
    <t>9.3.</t>
  </si>
  <si>
    <t>9.4.</t>
  </si>
  <si>
    <t>9.5.</t>
  </si>
  <si>
    <t>9.6.</t>
  </si>
  <si>
    <t>9.7.</t>
  </si>
  <si>
    <t>10.1.</t>
  </si>
  <si>
    <t>10.2.</t>
  </si>
  <si>
    <t>10.3.</t>
  </si>
  <si>
    <t>10.4.</t>
  </si>
  <si>
    <t>10.5.</t>
  </si>
  <si>
    <t>10.6.</t>
  </si>
  <si>
    <t>11.</t>
  </si>
  <si>
    <t>11.1.</t>
  </si>
  <si>
    <t>11.2.</t>
  </si>
  <si>
    <t>11.3.</t>
  </si>
  <si>
    <t>11.4.</t>
  </si>
  <si>
    <t>11.5.</t>
  </si>
  <si>
    <t>11.6.</t>
  </si>
  <si>
    <t>11.7.</t>
  </si>
  <si>
    <t>Munkaárok, munkagödör biztonsági védőkorláttal történő körbekerítése és bontása a szükséges figyelmeztető táblákkal, megvilágítással</t>
  </si>
  <si>
    <t>12.</t>
  </si>
  <si>
    <t>12.1.</t>
  </si>
  <si>
    <t>12.2.</t>
  </si>
  <si>
    <t>12.3.</t>
  </si>
  <si>
    <t>Közműjelző, nyomvonal - követő PE jelzőszalag elhelyezés</t>
  </si>
  <si>
    <t xml:space="preserve">1 m                                        </t>
  </si>
  <si>
    <t>12.4.</t>
  </si>
  <si>
    <t>12.5.</t>
  </si>
  <si>
    <t xml:space="preserve">Szennyvízátemelő automatikus vezérlésének kiépítése, védelemmel és szerelvényekkel, vezérlődoboz IPV64-es érintésvédelemmel ellátott, üzemállapotok kijelzésével, üzemzavar esetén hang- és fényjelzés biztosításával, főkapcsolóval, feliratozással, dugaszoló aljzattal                                                                          </t>
  </si>
  <si>
    <t xml:space="preserve">Hurokellenálás mérés, jegyzőkönyv készítés </t>
  </si>
  <si>
    <t>Érintésvédelmi mérés és jegyzőkönyv készítés, Tűzvédelmi szabványossági jegyzőkönyv készítés</t>
  </si>
  <si>
    <t xml:space="preserve">Szigetelési ellenálás mérés, jegyzőkönyv készítés </t>
  </si>
  <si>
    <t>Víztározó medencék víztartási próbája, jegyzőkönyv készítés</t>
  </si>
  <si>
    <t>10.7.</t>
  </si>
  <si>
    <t>11.8.</t>
  </si>
  <si>
    <t>Útburkolati jelek festése autóbusz, trolibusz megállóhelyeken KRESZ által előírt szabvány szerint (tartós, végleges thermoplasztkus festés)</t>
  </si>
  <si>
    <t>Útburkolati jelek festése autóbusz, trolibusz megállóhelyeken KRESZ által előírt szabvány szerint (ideiglenes, oldószeres festés)</t>
  </si>
  <si>
    <t xml:space="preserve">Útburkolati jelek megszüntetése fekete színű átfestéssel </t>
  </si>
  <si>
    <t xml:space="preserve">Útburkolati jelek megszüntetése égetéssel </t>
  </si>
  <si>
    <t>ÚTBURKOLATI JELEK, KRESZ táblák</t>
  </si>
  <si>
    <t xml:space="preserve">Ideiglenes forgalmi terelőtáblák (a vonatkozó jogszabályok szerint) kihelyezése, visszabontása </t>
  </si>
  <si>
    <t>1.1</t>
  </si>
  <si>
    <t>1.2.</t>
  </si>
  <si>
    <t>1.4.</t>
  </si>
  <si>
    <t>1.3.</t>
  </si>
  <si>
    <t>1.5.</t>
  </si>
  <si>
    <t>2.6.</t>
  </si>
  <si>
    <t>4.4.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</si>
  <si>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</si>
  <si>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</si>
  <si>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</si>
  <si>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</si>
  <si>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</si>
  <si>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</si>
  <si>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</si>
  <si>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</si>
  <si>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</si>
  <si>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</si>
  <si>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</si>
  <si>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</si>
  <si>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</si>
  <si>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</si>
  <si>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</si>
  <si>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</si>
  <si>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</si>
  <si>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</si>
  <si>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</si>
  <si>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</si>
  <si>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</si>
  <si>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</si>
  <si>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</si>
  <si>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</si>
  <si>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</si>
  <si>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</si>
  <si>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</si>
  <si>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</si>
  <si>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</si>
  <si>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</si>
  <si>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</si>
  <si>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</si>
  <si>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</si>
  <si>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</si>
  <si>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</si>
  <si>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</si>
  <si>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</si>
  <si>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</si>
  <si>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</si>
  <si>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</si>
  <si>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</si>
  <si>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</si>
  <si>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</si>
  <si>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</si>
  <si>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</si>
  <si>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</si>
  <si>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</si>
  <si>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</si>
  <si>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</si>
  <si>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</si>
  <si>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</si>
  <si>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</si>
  <si>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</si>
  <si>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</si>
  <si>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</si>
  <si>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</si>
  <si>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</si>
  <si>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</si>
  <si>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</si>
  <si>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</si>
  <si>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</si>
  <si>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</si>
  <si>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</si>
  <si>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</si>
  <si>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</si>
  <si>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Megvalósulási terv és átadási dokumentáció készítése 3pld</t>
  </si>
  <si>
    <t>1 klt</t>
  </si>
  <si>
    <t>Ajánlati összár (Ft)
(ÁFA nélkül számított)</t>
  </si>
  <si>
    <t>Kelt: ………………., 2018. …… (hónap) …… (nap)</t>
  </si>
  <si>
    <t>………………………………………………..</t>
  </si>
  <si>
    <t>Cégszerű aláírása</t>
  </si>
  <si>
    <t>Figyelem! Az egyes munkanemek ajánlati összárait kell a Felolvasólap IV. pontjába beírni!</t>
  </si>
  <si>
    <t>Átjáró létesítése, bontása, kiemelt teherforgalom részére 3,00 m széles, korlát- és lábdeszkával 4,00 m fesztávig</t>
  </si>
  <si>
    <t>Átjáró létesítése, bontása, kiemelt személyforgalom részére 1,00 m széles, korlát- és lábdeszkával 3,00 m fesztávig</t>
  </si>
  <si>
    <t>Munkadíj 
(Ft, ÁFA nélkül számított)</t>
  </si>
  <si>
    <t>Ajánlati ár 
(Ft, ÁFA nélkül számított)</t>
  </si>
  <si>
    <t xml:space="preserve">Anyagár
(Ft, ÁFA nélkül számított) </t>
  </si>
  <si>
    <t>Munkadíj
(Ft, ÁFA nélkül számított)</t>
  </si>
  <si>
    <t>Ajánlati ár
(Ft, ÁFA nélkül számított)</t>
  </si>
  <si>
    <t>Munkatételek</t>
  </si>
  <si>
    <t xml:space="preserve">I. ELŐKÉSZÍTŐ MUNKÁK ÉS IDEIGLENES SEGÉDSZERKEZETEK </t>
  </si>
  <si>
    <t>I. Előkészítő munkák és ideiglenes segédszerkezetek</t>
  </si>
  <si>
    <t>II. Alépítményi munkák</t>
  </si>
  <si>
    <t>III. Építőmesteri munkák</t>
  </si>
  <si>
    <t>IV. Közmű- és vízépítési munkák</t>
  </si>
  <si>
    <t>V. Közlekedésépítési munkák</t>
  </si>
  <si>
    <t>VI. Villanyszerelési munkák</t>
  </si>
  <si>
    <t>VII. Útburkolati jelek, KRESZ táblák</t>
  </si>
  <si>
    <t>1 t</t>
  </si>
  <si>
    <t>II. ALÉPÍTMÉNYI MUNKÁK</t>
  </si>
  <si>
    <r>
      <t xml:space="preserve">Munkaárkok, munkagödrök készítése
</t>
    </r>
    <r>
      <rPr>
        <sz val="12"/>
        <rFont val="Arial"/>
        <family val="2"/>
      </rPr>
      <t>(Tartalmazza: kitűzést, helyszíni deponálást, közművesített területen a közművek biztonságba helyezését, gépi földkiemelésnél a kiegészítő kézi földmunkát, altalaj tömörítést)</t>
    </r>
    <r>
      <rPr>
        <b/>
        <i/>
        <sz val="12"/>
        <rFont val="Arial"/>
        <family val="2"/>
      </rPr>
      <t xml:space="preserve"> </t>
    </r>
  </si>
  <si>
    <t>III. ÉPÍTŐMESTERI MUNKÁK</t>
  </si>
  <si>
    <r>
      <t xml:space="preserve">Helyszíni beton-és vasbeton munkák
</t>
    </r>
    <r>
      <rPr>
        <sz val="12"/>
        <rFont val="Arial"/>
        <family val="2"/>
      </rPr>
      <t>(Tartalmazza: betonkeverék bedolgozást szivattyús, vagy darus technológiával, tömörítést, a frissbeton utókezelését (de a betonacál szerelés nélkül), szabványokban az előírt méréseket, vizsgálatokat)</t>
    </r>
  </si>
  <si>
    <t>IV. KÖZMŰ- ÉS VÍZÉPÍTÉSI MUNKÁK</t>
  </si>
  <si>
    <t>Csővezetékek bontása idomokkal és szerelvényekkel együtt 201 mm átmérő felett, azbesztcement cső</t>
  </si>
  <si>
    <t>Akna vagy akna jellegű műtárgy építése monolit betonból vagy vasbetonból,
alap- vagy szerelőbeton készítése, C 6-os betonból</t>
  </si>
  <si>
    <t>V. KÖZLEKEDÉSÉPÍTÉSI MUNKÁK</t>
  </si>
  <si>
    <t>VI. VILLANYSZERELÉSI MUNKÁK</t>
  </si>
  <si>
    <t>Átemelő, merülőmotoros szivattyú elhelyezése aknába, elektromos bekötéssel, tartószerkezettel, csatlakozásokkal</t>
  </si>
  <si>
    <t>VII. ÚTBURKOLATI JELEK, KRESZ TÁBLÁK</t>
  </si>
  <si>
    <t xml:space="preserve">Munkanemenkénti ajánlati összárak összesen (Ft, ÁFA nélkül számított): </t>
  </si>
  <si>
    <t>I. Előkészítő munkák és ideiglenes segédszerkezetek ajánlati összára (Ft, ÁFA nélkül számított):</t>
  </si>
  <si>
    <t>II. Alépítményi munkák ajánlati összára (Ft, ÁFA nélkül számított):</t>
  </si>
  <si>
    <t>III. Építőmesteri munkák ajánlati összára (Ft, ÁFA nélkül számított):</t>
  </si>
  <si>
    <t>IV. Közmű- és vízépítési munkák ajánlati összára (Ft, ÁFA nélkül számított):</t>
  </si>
  <si>
    <t>V. Közlekedésépítési munkák ajánlati összára (Ft, ÁFA nélkül számított):</t>
  </si>
  <si>
    <t>VI. Villanyszerelési munkák ajánlati összára (Ft, ÁFA nélkül számított):</t>
  </si>
  <si>
    <t>VII. Útburkolati jelek, KRESZ táblák összesen (Ft, ÁFA nélkül számított):</t>
  </si>
  <si>
    <t xml:space="preserve">Anyagköltség 
(Ft, ÁFA nélkül számított) </t>
  </si>
  <si>
    <t>Munkanemenkénti összesítő táblázat</t>
  </si>
  <si>
    <t>BKV Zrt. V-184/18.
A BKV Zrt. telephelyein csatornázási, közmű és közúti javítási munkák
AJÁNLATI ÁRTÁBLÁZAT</t>
  </si>
  <si>
    <t>Kelt: …………………., 201.. (év) ………… (hónap) ….. (nap)</t>
  </si>
  <si>
    <t>………………………………………
cégszerű aláírás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</si>
</sst>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[$-40E]yyyy\.\ mmmm\ d\."/>
    <numFmt numFmtId="167" formatCode="&quot;€&quot;#,##0;\-&quot;€&quot;#,##0"/>
    <numFmt numFmtId="168" formatCode="&quot;€&quot;#,##0;[Red]\-&quot;€&quot;#,##0"/>
    <numFmt numFmtId="169" formatCode="&quot;€&quot;#,##0.00;\-&quot;€&quot;#,##0.00"/>
    <numFmt numFmtId="170" formatCode="&quot;€&quot;#,##0.00;[Red]\-&quot;€&quot;#,##0.00"/>
    <numFmt numFmtId="171" formatCode="_-&quot;€&quot;* #,##0_-;\-&quot;€&quot;* #,##0_-;_-&quot;€&quot;* &quot;-&quot;_-;_-@_-"/>
    <numFmt numFmtId="172" formatCode="_-* #,##0_-;\-* #,##0_-;_-* &quot;-&quot;_-;_-@_-"/>
    <numFmt numFmtId="173" formatCode="_-&quot;€&quot;* #,##0.00_-;\-&quot;€&quot;* #,##0.00_-;_-&quot;€&quot;* &quot;-&quot;??_-;_-@_-"/>
    <numFmt numFmtId="174" formatCode="_-* #,##0.00_-;\-* #,##0.00_-;_-* &quot;-&quot;??_-;_-@_-"/>
    <numFmt numFmtId="175" formatCode="#,##0.0"/>
    <numFmt numFmtId="176" formatCode="#,##0\ [$Ft-40E];[Red]\-#,##0\ [$Ft-40E]"/>
    <numFmt numFmtId="177" formatCode="#,##0\ &quot;Ft&quot;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#,##0.00000000"/>
    <numFmt numFmtId="182" formatCode="#,##0.00000000\ &quot;Ft&quot;"/>
    <numFmt numFmtId="183" formatCode="#,##0.0000000"/>
    <numFmt numFmtId="184" formatCode="#,##0.0000000\ &quot;Ft&quot;"/>
  </numFmts>
  <fonts count="2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7.5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42" fontId="2" fillId="0" borderId="10" xfId="0" applyNumberFormat="1" applyFont="1" applyFill="1" applyBorder="1" applyAlignment="1">
      <alignment horizontal="center" vertical="center" wrapText="1"/>
    </xf>
    <xf numFmtId="42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3" fontId="2" fillId="25" borderId="19" xfId="0" applyNumberFormat="1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49" fontId="1" fillId="26" borderId="22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27" borderId="16" xfId="0" applyFont="1" applyFill="1" applyBorder="1" applyAlignment="1">
      <alignment horizontal="left" vertical="center" wrapText="1"/>
    </xf>
    <xf numFmtId="3" fontId="1" fillId="25" borderId="19" xfId="0" applyNumberFormat="1" applyFont="1" applyFill="1" applyBorder="1" applyAlignment="1">
      <alignment horizontal="center" vertical="center"/>
    </xf>
    <xf numFmtId="3" fontId="1" fillId="27" borderId="19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center" vertical="center" wrapText="1"/>
    </xf>
    <xf numFmtId="49" fontId="1" fillId="26" borderId="22" xfId="0" applyNumberFormat="1" applyFont="1" applyFill="1" applyBorder="1" applyAlignment="1">
      <alignment horizontal="center" vertical="center"/>
    </xf>
    <xf numFmtId="49" fontId="1" fillId="26" borderId="25" xfId="0" applyNumberFormat="1" applyFont="1" applyFill="1" applyBorder="1" applyAlignment="1">
      <alignment horizontal="center" vertical="center"/>
    </xf>
    <xf numFmtId="0" fontId="1" fillId="28" borderId="26" xfId="0" applyFont="1" applyFill="1" applyBorder="1" applyAlignment="1">
      <alignment horizontal="left" vertical="center" wrapText="1"/>
    </xf>
    <xf numFmtId="0" fontId="1" fillId="28" borderId="27" xfId="0" applyFont="1" applyFill="1" applyBorder="1" applyAlignment="1">
      <alignment horizontal="left" vertical="center" wrapText="1"/>
    </xf>
    <xf numFmtId="0" fontId="1" fillId="28" borderId="28" xfId="0" applyFont="1" applyFill="1" applyBorder="1" applyAlignment="1">
      <alignment horizontal="left" vertical="center" wrapText="1"/>
    </xf>
    <xf numFmtId="0" fontId="1" fillId="26" borderId="29" xfId="0" applyFont="1" applyFill="1" applyBorder="1" applyAlignment="1">
      <alignment horizontal="left" vertical="center" wrapText="1"/>
    </xf>
    <xf numFmtId="0" fontId="1" fillId="26" borderId="27" xfId="0" applyFont="1" applyFill="1" applyBorder="1" applyAlignment="1">
      <alignment horizontal="left" vertical="center" wrapText="1"/>
    </xf>
    <xf numFmtId="0" fontId="1" fillId="26" borderId="28" xfId="0" applyFont="1" applyFill="1" applyBorder="1" applyAlignment="1">
      <alignment horizontal="left" vertical="center" wrapText="1"/>
    </xf>
    <xf numFmtId="0" fontId="1" fillId="26" borderId="30" xfId="0" applyFont="1" applyFill="1" applyBorder="1" applyAlignment="1">
      <alignment horizontal="left" vertical="center" wrapText="1"/>
    </xf>
    <xf numFmtId="0" fontId="1" fillId="26" borderId="31" xfId="0" applyFont="1" applyFill="1" applyBorder="1" applyAlignment="1">
      <alignment horizontal="left" vertical="center" wrapText="1"/>
    </xf>
    <xf numFmtId="0" fontId="1" fillId="26" borderId="3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1" fillId="25" borderId="33" xfId="0" applyNumberFormat="1" applyFont="1" applyFill="1" applyBorder="1" applyAlignment="1">
      <alignment horizontal="right" vertical="center"/>
    </xf>
    <xf numFmtId="49" fontId="1" fillId="25" borderId="34" xfId="0" applyNumberFormat="1" applyFont="1" applyFill="1" applyBorder="1" applyAlignment="1">
      <alignment horizontal="right" vertical="center"/>
    </xf>
    <xf numFmtId="49" fontId="1" fillId="25" borderId="35" xfId="0" applyNumberFormat="1" applyFont="1" applyFill="1" applyBorder="1" applyAlignment="1">
      <alignment horizontal="right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6" fillId="24" borderId="41" xfId="0" applyFont="1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27" borderId="38" xfId="0" applyNumberFormat="1" applyFont="1" applyFill="1" applyBorder="1" applyAlignment="1">
      <alignment horizontal="center" vertical="center"/>
    </xf>
    <xf numFmtId="3" fontId="1" fillId="27" borderId="39" xfId="0" applyNumberFormat="1" applyFont="1" applyFill="1" applyBorder="1" applyAlignment="1">
      <alignment horizontal="center" vertical="center"/>
    </xf>
    <xf numFmtId="3" fontId="1" fillId="27" borderId="40" xfId="0" applyNumberFormat="1" applyFont="1" applyFill="1" applyBorder="1" applyAlignment="1">
      <alignment horizontal="center" vertical="center"/>
    </xf>
    <xf numFmtId="49" fontId="1" fillId="27" borderId="33" xfId="0" applyNumberFormat="1" applyFont="1" applyFill="1" applyBorder="1" applyAlignment="1">
      <alignment horizontal="right" vertical="center"/>
    </xf>
    <xf numFmtId="49" fontId="1" fillId="27" borderId="34" xfId="0" applyNumberFormat="1" applyFont="1" applyFill="1" applyBorder="1" applyAlignment="1">
      <alignment horizontal="right" vertical="center"/>
    </xf>
    <xf numFmtId="49" fontId="1" fillId="27" borderId="35" xfId="0" applyNumberFormat="1" applyFont="1" applyFill="1" applyBorder="1" applyAlignment="1">
      <alignment horizontal="right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9"/>
  <sheetViews>
    <sheetView tabSelected="1" view="pageBreakPreview" zoomScaleNormal="80" zoomScaleSheetLayoutView="100" workbookViewId="0" topLeftCell="A1">
      <selection activeCell="B308" sqref="B308"/>
    </sheetView>
  </sheetViews>
  <sheetFormatPr defaultColWidth="11.57421875" defaultRowHeight="12.75"/>
  <cols>
    <col min="1" max="1" width="12.8515625" style="29" customWidth="1"/>
    <col min="2" max="2" width="52.421875" style="37" customWidth="1"/>
    <col min="3" max="3" width="14.140625" style="12" customWidth="1"/>
    <col min="4" max="4" width="31.421875" style="12" customWidth="1"/>
    <col min="5" max="5" width="33.8515625" style="12" customWidth="1"/>
    <col min="6" max="6" width="31.8515625" style="17" customWidth="1"/>
  </cols>
  <sheetData>
    <row r="1" spans="1:6" ht="87" customHeight="1" thickBot="1">
      <c r="A1" s="87" t="s">
        <v>562</v>
      </c>
      <c r="B1" s="88"/>
      <c r="C1" s="88"/>
      <c r="D1" s="88"/>
      <c r="E1" s="88"/>
      <c r="F1" s="89"/>
    </row>
    <row r="2" spans="2:3" ht="15.75">
      <c r="B2" s="32"/>
      <c r="C2" s="30"/>
    </row>
    <row r="3" spans="2:3" ht="15.75">
      <c r="B3" s="32"/>
      <c r="C3" s="30"/>
    </row>
    <row r="4" spans="2:5" ht="34.5" customHeight="1" thickBot="1">
      <c r="B4" s="96" t="s">
        <v>561</v>
      </c>
      <c r="C4" s="96"/>
      <c r="D4" s="96"/>
      <c r="E4" s="96"/>
    </row>
    <row r="5" spans="2:6" ht="60" customHeight="1" thickBot="1">
      <c r="B5" s="49" t="s">
        <v>13</v>
      </c>
      <c r="C5" s="90" t="s">
        <v>519</v>
      </c>
      <c r="D5" s="91"/>
      <c r="E5" s="92"/>
      <c r="F5" s="26"/>
    </row>
    <row r="6" spans="2:6" ht="48.75" customHeight="1">
      <c r="B6" s="40" t="s">
        <v>533</v>
      </c>
      <c r="C6" s="93">
        <f>F64</f>
        <v>0</v>
      </c>
      <c r="D6" s="94"/>
      <c r="E6" s="95"/>
      <c r="F6" s="27"/>
    </row>
    <row r="7" spans="2:6" ht="35.25" customHeight="1">
      <c r="B7" s="41" t="s">
        <v>534</v>
      </c>
      <c r="C7" s="81">
        <f>F106</f>
        <v>0</v>
      </c>
      <c r="D7" s="82"/>
      <c r="E7" s="83"/>
      <c r="F7" s="27"/>
    </row>
    <row r="8" spans="1:6" ht="37.5" customHeight="1">
      <c r="A8" s="31"/>
      <c r="B8" s="42" t="s">
        <v>535</v>
      </c>
      <c r="C8" s="81">
        <f>F156</f>
        <v>0</v>
      </c>
      <c r="D8" s="82"/>
      <c r="E8" s="83"/>
      <c r="F8" s="27"/>
    </row>
    <row r="9" spans="1:6" ht="30.75" customHeight="1">
      <c r="A9" s="31"/>
      <c r="B9" s="42" t="s">
        <v>536</v>
      </c>
      <c r="C9" s="81">
        <f>F226</f>
        <v>0</v>
      </c>
      <c r="D9" s="82"/>
      <c r="E9" s="83"/>
      <c r="F9" s="27"/>
    </row>
    <row r="10" spans="1:6" ht="34.5" customHeight="1">
      <c r="A10" s="31"/>
      <c r="B10" s="42" t="s">
        <v>537</v>
      </c>
      <c r="C10" s="81">
        <f>F276</f>
        <v>0</v>
      </c>
      <c r="D10" s="82"/>
      <c r="E10" s="83"/>
      <c r="F10" s="27"/>
    </row>
    <row r="11" spans="1:6" ht="33" customHeight="1">
      <c r="A11" s="31"/>
      <c r="B11" s="42" t="s">
        <v>538</v>
      </c>
      <c r="C11" s="81">
        <f>F302</f>
        <v>0</v>
      </c>
      <c r="D11" s="82"/>
      <c r="E11" s="83"/>
      <c r="F11" s="27"/>
    </row>
    <row r="12" spans="1:6" ht="33.75" customHeight="1" thickBot="1">
      <c r="A12" s="31"/>
      <c r="B12" s="43" t="s">
        <v>539</v>
      </c>
      <c r="C12" s="84">
        <f>F312</f>
        <v>0</v>
      </c>
      <c r="D12" s="85"/>
      <c r="E12" s="86"/>
      <c r="F12" s="27"/>
    </row>
    <row r="13" spans="1:6" ht="43.5" customHeight="1" thickBot="1">
      <c r="A13" s="31"/>
      <c r="B13" s="61" t="s">
        <v>552</v>
      </c>
      <c r="C13" s="97">
        <f>F313</f>
        <v>0</v>
      </c>
      <c r="D13" s="98"/>
      <c r="E13" s="99"/>
      <c r="F13" s="27"/>
    </row>
    <row r="14" spans="1:5" ht="15.75">
      <c r="A14" s="31"/>
      <c r="B14" s="33"/>
      <c r="C14" s="13"/>
      <c r="D14" s="13"/>
      <c r="E14" s="14"/>
    </row>
    <row r="15" spans="1:5" ht="15.75">
      <c r="A15" s="31"/>
      <c r="B15" s="38" t="s">
        <v>520</v>
      </c>
      <c r="C15" s="13"/>
      <c r="D15" s="13"/>
      <c r="E15" s="14"/>
    </row>
    <row r="16" spans="1:5" ht="15.75">
      <c r="A16" s="31"/>
      <c r="B16" s="38"/>
      <c r="C16" s="13"/>
      <c r="D16" s="13"/>
      <c r="E16" s="14"/>
    </row>
    <row r="17" spans="1:5" ht="15.75">
      <c r="A17" s="31"/>
      <c r="B17" s="38"/>
      <c r="C17" s="13"/>
      <c r="D17" s="13"/>
      <c r="E17" s="14"/>
    </row>
    <row r="18" spans="1:5" ht="15.75">
      <c r="A18" s="31"/>
      <c r="B18" s="33"/>
      <c r="C18" s="13"/>
      <c r="D18" s="13"/>
      <c r="E18" s="15" t="s">
        <v>521</v>
      </c>
    </row>
    <row r="19" spans="1:5" ht="15.75">
      <c r="A19" s="31"/>
      <c r="B19" s="33"/>
      <c r="C19" s="13"/>
      <c r="D19" s="13"/>
      <c r="E19" s="15" t="s">
        <v>522</v>
      </c>
    </row>
    <row r="20" spans="1:5" ht="15.75">
      <c r="A20" s="31"/>
      <c r="B20" s="33"/>
      <c r="C20" s="13"/>
      <c r="D20" s="13"/>
      <c r="E20" s="15"/>
    </row>
    <row r="21" spans="1:5" ht="15.75">
      <c r="A21" s="31"/>
      <c r="B21" s="33"/>
      <c r="C21" s="13"/>
      <c r="D21" s="13"/>
      <c r="E21" s="15"/>
    </row>
    <row r="22" spans="1:5" ht="15.75">
      <c r="A22" s="60"/>
      <c r="B22" s="33" t="s">
        <v>523</v>
      </c>
      <c r="C22" s="13"/>
      <c r="D22" s="13"/>
      <c r="E22" s="15"/>
    </row>
    <row r="23" spans="1:5" ht="15.75">
      <c r="A23" s="31"/>
      <c r="B23" s="33"/>
      <c r="C23" s="13"/>
      <c r="D23" s="13"/>
      <c r="E23" s="15"/>
    </row>
    <row r="24" spans="1:5" ht="15.75">
      <c r="A24" s="31"/>
      <c r="B24" s="33"/>
      <c r="C24" s="13"/>
      <c r="D24" s="13"/>
      <c r="E24" s="15"/>
    </row>
    <row r="25" spans="1:5" ht="16.5" thickBot="1">
      <c r="A25" s="31"/>
      <c r="B25" s="33"/>
      <c r="C25" s="13"/>
      <c r="D25" s="13"/>
      <c r="E25" s="15"/>
    </row>
    <row r="26" spans="1:6" ht="31.5" customHeight="1" thickBot="1">
      <c r="A26" s="68" t="s">
        <v>532</v>
      </c>
      <c r="B26" s="69"/>
      <c r="C26" s="69"/>
      <c r="D26" s="69"/>
      <c r="E26" s="69"/>
      <c r="F26" s="70"/>
    </row>
    <row r="27" spans="1:6" ht="39.75" customHeight="1" thickBot="1">
      <c r="A27" s="51"/>
      <c r="B27" s="52" t="s">
        <v>531</v>
      </c>
      <c r="C27" s="53" t="s">
        <v>21</v>
      </c>
      <c r="D27" s="53" t="s">
        <v>560</v>
      </c>
      <c r="E27" s="53" t="s">
        <v>526</v>
      </c>
      <c r="F27" s="53" t="s">
        <v>527</v>
      </c>
    </row>
    <row r="28" spans="1:6" ht="15.75" customHeight="1">
      <c r="A28" s="66" t="s">
        <v>311</v>
      </c>
      <c r="B28" s="71" t="s">
        <v>14</v>
      </c>
      <c r="C28" s="72"/>
      <c r="D28" s="72"/>
      <c r="E28" s="72"/>
      <c r="F28" s="73"/>
    </row>
    <row r="29" spans="1:6" ht="24" customHeight="1" thickBot="1">
      <c r="A29" s="67"/>
      <c r="B29" s="74"/>
      <c r="C29" s="75"/>
      <c r="D29" s="75"/>
      <c r="E29" s="75"/>
      <c r="F29" s="76"/>
    </row>
    <row r="30" spans="1:6" ht="90">
      <c r="A30" s="44" t="s">
        <v>445</v>
      </c>
      <c r="B30" s="36" t="s">
        <v>313</v>
      </c>
      <c r="C30" s="45" t="s">
        <v>22</v>
      </c>
      <c r="D30" s="25"/>
      <c r="E30" s="25"/>
      <c r="F30" s="48">
        <f>SUM(D30:E30)</f>
        <v>0</v>
      </c>
    </row>
    <row r="31" spans="1:6" ht="45">
      <c r="A31" s="5" t="s">
        <v>446</v>
      </c>
      <c r="B31" s="1" t="s">
        <v>314</v>
      </c>
      <c r="C31" s="9" t="s">
        <v>308</v>
      </c>
      <c r="D31" s="19"/>
      <c r="E31" s="19"/>
      <c r="F31" s="20">
        <f>SUM(D31:E31)</f>
        <v>0</v>
      </c>
    </row>
    <row r="32" spans="1:6" ht="45">
      <c r="A32" s="5" t="s">
        <v>448</v>
      </c>
      <c r="B32" s="1" t="s">
        <v>423</v>
      </c>
      <c r="C32" s="3" t="s">
        <v>308</v>
      </c>
      <c r="D32" s="19"/>
      <c r="E32" s="19"/>
      <c r="F32" s="20">
        <f>SUM(D32:E32)</f>
        <v>0</v>
      </c>
    </row>
    <row r="33" spans="1:6" ht="120">
      <c r="A33" s="5" t="s">
        <v>447</v>
      </c>
      <c r="B33" s="1" t="s">
        <v>309</v>
      </c>
      <c r="C33" s="7" t="s">
        <v>308</v>
      </c>
      <c r="D33" s="19"/>
      <c r="E33" s="19"/>
      <c r="F33" s="20">
        <f>SUM(D33:E33)</f>
        <v>0</v>
      </c>
    </row>
    <row r="34" spans="1:6" ht="30.75" thickBot="1">
      <c r="A34" s="46" t="s">
        <v>449</v>
      </c>
      <c r="B34" s="34" t="s">
        <v>517</v>
      </c>
      <c r="C34" s="10" t="s">
        <v>518</v>
      </c>
      <c r="D34" s="20"/>
      <c r="E34" s="20"/>
      <c r="F34" s="20">
        <f>SUM(D34:E34)</f>
        <v>0</v>
      </c>
    </row>
    <row r="35" spans="1:6" ht="12.75" customHeight="1">
      <c r="A35" s="66" t="s">
        <v>310</v>
      </c>
      <c r="B35" s="71" t="s">
        <v>15</v>
      </c>
      <c r="C35" s="72"/>
      <c r="D35" s="72"/>
      <c r="E35" s="72"/>
      <c r="F35" s="73"/>
    </row>
    <row r="36" spans="1:6" ht="29.25" customHeight="1" thickBot="1">
      <c r="A36" s="67"/>
      <c r="B36" s="74"/>
      <c r="C36" s="75"/>
      <c r="D36" s="75"/>
      <c r="E36" s="75"/>
      <c r="F36" s="76"/>
    </row>
    <row r="37" spans="1:6" ht="60.75">
      <c r="A37" s="44" t="s">
        <v>312</v>
      </c>
      <c r="B37" s="36" t="s">
        <v>102</v>
      </c>
      <c r="C37" s="47" t="s">
        <v>101</v>
      </c>
      <c r="D37" s="25"/>
      <c r="E37" s="25"/>
      <c r="F37" s="25">
        <f>SUM(D37:E37)</f>
        <v>0</v>
      </c>
    </row>
    <row r="38" spans="1:6" ht="60.75">
      <c r="A38" s="5" t="s">
        <v>23</v>
      </c>
      <c r="B38" s="1" t="s">
        <v>103</v>
      </c>
      <c r="C38" s="7" t="s">
        <v>101</v>
      </c>
      <c r="D38" s="19"/>
      <c r="E38" s="19"/>
      <c r="F38" s="19">
        <f aca="true" t="shared" si="0" ref="F38:F49">SUM(D38:E38)</f>
        <v>0</v>
      </c>
    </row>
    <row r="39" spans="1:6" ht="76.5" customHeight="1">
      <c r="A39" s="6" t="s">
        <v>356</v>
      </c>
      <c r="B39" s="1" t="s">
        <v>104</v>
      </c>
      <c r="C39" s="7" t="s">
        <v>307</v>
      </c>
      <c r="D39" s="20"/>
      <c r="E39" s="20"/>
      <c r="F39" s="19">
        <f t="shared" si="0"/>
        <v>0</v>
      </c>
    </row>
    <row r="40" spans="1:6" ht="73.5" customHeight="1">
      <c r="A40" s="6" t="s">
        <v>24</v>
      </c>
      <c r="B40" s="1" t="s">
        <v>106</v>
      </c>
      <c r="C40" s="7" t="s">
        <v>105</v>
      </c>
      <c r="D40" s="20"/>
      <c r="E40" s="20"/>
      <c r="F40" s="19">
        <f>SUM(D39:E39)</f>
        <v>0</v>
      </c>
    </row>
    <row r="41" spans="1:6" ht="76.5">
      <c r="A41" s="6" t="s">
        <v>25</v>
      </c>
      <c r="B41" s="34" t="s">
        <v>107</v>
      </c>
      <c r="C41" s="8" t="s">
        <v>105</v>
      </c>
      <c r="D41" s="20"/>
      <c r="E41" s="20"/>
      <c r="F41" s="19">
        <f>SUM(D40:E40)</f>
        <v>0</v>
      </c>
    </row>
    <row r="42" spans="1:6" ht="47.25" customHeight="1">
      <c r="A42" s="5" t="s">
        <v>450</v>
      </c>
      <c r="B42" s="1" t="s">
        <v>109</v>
      </c>
      <c r="C42" s="7" t="s">
        <v>108</v>
      </c>
      <c r="D42" s="19"/>
      <c r="E42" s="19"/>
      <c r="F42" s="19">
        <f t="shared" si="0"/>
        <v>0</v>
      </c>
    </row>
    <row r="43" spans="1:6" ht="45.75">
      <c r="A43" s="5" t="s">
        <v>26</v>
      </c>
      <c r="B43" s="1" t="s">
        <v>111</v>
      </c>
      <c r="C43" s="7" t="s">
        <v>110</v>
      </c>
      <c r="D43" s="19"/>
      <c r="E43" s="19"/>
      <c r="F43" s="19">
        <f t="shared" si="0"/>
        <v>0</v>
      </c>
    </row>
    <row r="44" spans="1:6" ht="47.25" customHeight="1">
      <c r="A44" s="5" t="s">
        <v>27</v>
      </c>
      <c r="B44" s="1" t="s">
        <v>112</v>
      </c>
      <c r="C44" s="7" t="s">
        <v>108</v>
      </c>
      <c r="D44" s="19"/>
      <c r="E44" s="19"/>
      <c r="F44" s="19">
        <f t="shared" si="0"/>
        <v>0</v>
      </c>
    </row>
    <row r="45" spans="1:6" ht="45.75">
      <c r="A45" s="5" t="s">
        <v>28</v>
      </c>
      <c r="B45" s="1" t="s">
        <v>113</v>
      </c>
      <c r="C45" s="7" t="s">
        <v>110</v>
      </c>
      <c r="D45" s="19"/>
      <c r="E45" s="19"/>
      <c r="F45" s="19">
        <f t="shared" si="0"/>
        <v>0</v>
      </c>
    </row>
    <row r="46" spans="1:6" ht="31.5" customHeight="1">
      <c r="A46" s="5" t="s">
        <v>29</v>
      </c>
      <c r="B46" s="1" t="s">
        <v>315</v>
      </c>
      <c r="C46" s="7" t="s">
        <v>316</v>
      </c>
      <c r="D46" s="19"/>
      <c r="E46" s="19"/>
      <c r="F46" s="19">
        <f t="shared" si="0"/>
        <v>0</v>
      </c>
    </row>
    <row r="47" spans="1:6" ht="63" customHeight="1">
      <c r="A47" s="5" t="s">
        <v>30</v>
      </c>
      <c r="B47" s="1" t="s">
        <v>115</v>
      </c>
      <c r="C47" s="7" t="s">
        <v>114</v>
      </c>
      <c r="D47" s="19"/>
      <c r="E47" s="19"/>
      <c r="F47" s="19">
        <f t="shared" si="0"/>
        <v>0</v>
      </c>
    </row>
    <row r="48" spans="1:6" ht="60.75" customHeight="1">
      <c r="A48" s="5" t="s">
        <v>31</v>
      </c>
      <c r="B48" s="1" t="s">
        <v>116</v>
      </c>
      <c r="C48" s="7" t="s">
        <v>114</v>
      </c>
      <c r="D48" s="19"/>
      <c r="E48" s="19"/>
      <c r="F48" s="19">
        <f t="shared" si="0"/>
        <v>0</v>
      </c>
    </row>
    <row r="49" spans="1:6" ht="60.75" customHeight="1" thickBot="1">
      <c r="A49" s="46" t="s">
        <v>32</v>
      </c>
      <c r="B49" s="34" t="s">
        <v>117</v>
      </c>
      <c r="C49" s="8" t="s">
        <v>114</v>
      </c>
      <c r="D49" s="20"/>
      <c r="E49" s="20"/>
      <c r="F49" s="20">
        <f t="shared" si="0"/>
        <v>0</v>
      </c>
    </row>
    <row r="50" spans="1:6" s="2" customFormat="1" ht="15" customHeight="1">
      <c r="A50" s="66" t="s">
        <v>357</v>
      </c>
      <c r="B50" s="71" t="s">
        <v>16</v>
      </c>
      <c r="C50" s="72"/>
      <c r="D50" s="72"/>
      <c r="E50" s="72"/>
      <c r="F50" s="73"/>
    </row>
    <row r="51" spans="1:6" ht="23.25" customHeight="1" thickBot="1">
      <c r="A51" s="67"/>
      <c r="B51" s="74"/>
      <c r="C51" s="75"/>
      <c r="D51" s="75"/>
      <c r="E51" s="75"/>
      <c r="F51" s="76"/>
    </row>
    <row r="52" spans="1:6" ht="47.25" customHeight="1">
      <c r="A52" s="44" t="s">
        <v>358</v>
      </c>
      <c r="B52" s="36" t="s">
        <v>320</v>
      </c>
      <c r="C52" s="47" t="s">
        <v>317</v>
      </c>
      <c r="D52" s="25"/>
      <c r="E52" s="25"/>
      <c r="F52" s="19">
        <f>SUM(D52:E52)</f>
        <v>0</v>
      </c>
    </row>
    <row r="53" spans="1:6" ht="62.25" customHeight="1">
      <c r="A53" s="5" t="s">
        <v>359</v>
      </c>
      <c r="B53" s="1" t="s">
        <v>319</v>
      </c>
      <c r="C53" s="7" t="s">
        <v>317</v>
      </c>
      <c r="D53" s="19"/>
      <c r="E53" s="19"/>
      <c r="F53" s="19">
        <f>SUM(D53:E53)</f>
        <v>0</v>
      </c>
    </row>
    <row r="54" spans="1:6" ht="60.75" thickBot="1">
      <c r="A54" s="46" t="s">
        <v>360</v>
      </c>
      <c r="B54" s="34" t="s">
        <v>318</v>
      </c>
      <c r="C54" s="8" t="s">
        <v>317</v>
      </c>
      <c r="D54" s="20"/>
      <c r="E54" s="20"/>
      <c r="F54" s="19">
        <f>SUM(D54:E54)</f>
        <v>0</v>
      </c>
    </row>
    <row r="55" spans="1:6" ht="15.75" customHeight="1">
      <c r="A55" s="66" t="s">
        <v>361</v>
      </c>
      <c r="B55" s="71" t="s">
        <v>17</v>
      </c>
      <c r="C55" s="72" t="s">
        <v>21</v>
      </c>
      <c r="D55" s="72" t="s">
        <v>528</v>
      </c>
      <c r="E55" s="72" t="s">
        <v>529</v>
      </c>
      <c r="F55" s="73" t="s">
        <v>530</v>
      </c>
    </row>
    <row r="56" spans="1:6" ht="19.5" customHeight="1" thickBot="1">
      <c r="A56" s="67"/>
      <c r="B56" s="74"/>
      <c r="C56" s="75"/>
      <c r="D56" s="75"/>
      <c r="E56" s="75"/>
      <c r="F56" s="76"/>
    </row>
    <row r="57" spans="1:6" ht="30">
      <c r="A57" s="44" t="s">
        <v>362</v>
      </c>
      <c r="B57" s="36" t="s">
        <v>321</v>
      </c>
      <c r="C57" s="24" t="s">
        <v>307</v>
      </c>
      <c r="D57" s="25"/>
      <c r="E57" s="25"/>
      <c r="F57" s="19">
        <f aca="true" t="shared" si="1" ref="F57:F62">SUM(D57:E57)</f>
        <v>0</v>
      </c>
    </row>
    <row r="58" spans="1:6" ht="30">
      <c r="A58" s="5" t="s">
        <v>363</v>
      </c>
      <c r="B58" s="1" t="s">
        <v>322</v>
      </c>
      <c r="C58" s="3" t="s">
        <v>307</v>
      </c>
      <c r="D58" s="19"/>
      <c r="E58" s="19"/>
      <c r="F58" s="19">
        <f t="shared" si="1"/>
        <v>0</v>
      </c>
    </row>
    <row r="59" spans="1:6" ht="30">
      <c r="A59" s="5" t="s">
        <v>364</v>
      </c>
      <c r="B59" s="1" t="s">
        <v>323</v>
      </c>
      <c r="C59" s="3" t="s">
        <v>307</v>
      </c>
      <c r="D59" s="19"/>
      <c r="E59" s="19"/>
      <c r="F59" s="19">
        <f t="shared" si="1"/>
        <v>0</v>
      </c>
    </row>
    <row r="60" spans="1:6" ht="30">
      <c r="A60" s="5" t="s">
        <v>451</v>
      </c>
      <c r="B60" s="1" t="s">
        <v>324</v>
      </c>
      <c r="C60" s="3" t="s">
        <v>307</v>
      </c>
      <c r="D60" s="19"/>
      <c r="E60" s="19"/>
      <c r="F60" s="19">
        <f t="shared" si="1"/>
        <v>0</v>
      </c>
    </row>
    <row r="61" spans="1:6" ht="30">
      <c r="A61" s="5" t="s">
        <v>0</v>
      </c>
      <c r="B61" s="1" t="s">
        <v>325</v>
      </c>
      <c r="C61" s="3" t="s">
        <v>307</v>
      </c>
      <c r="D61" s="19"/>
      <c r="E61" s="19"/>
      <c r="F61" s="19">
        <f t="shared" si="1"/>
        <v>0</v>
      </c>
    </row>
    <row r="62" spans="1:6" ht="45">
      <c r="A62" s="5" t="s">
        <v>1</v>
      </c>
      <c r="B62" s="1" t="s">
        <v>525</v>
      </c>
      <c r="C62" s="3" t="s">
        <v>307</v>
      </c>
      <c r="D62" s="19"/>
      <c r="E62" s="19"/>
      <c r="F62" s="19">
        <f t="shared" si="1"/>
        <v>0</v>
      </c>
    </row>
    <row r="63" spans="1:6" ht="45.75" thickBot="1">
      <c r="A63" s="46" t="s">
        <v>2</v>
      </c>
      <c r="B63" s="34" t="s">
        <v>524</v>
      </c>
      <c r="C63" s="10" t="s">
        <v>307</v>
      </c>
      <c r="D63" s="20"/>
      <c r="E63" s="20"/>
      <c r="F63" s="20">
        <f>SUM(D63:E63)</f>
        <v>0</v>
      </c>
    </row>
    <row r="64" spans="1:6" ht="29.25" customHeight="1" thickBot="1">
      <c r="A64" s="78" t="s">
        <v>553</v>
      </c>
      <c r="B64" s="79"/>
      <c r="C64" s="79"/>
      <c r="D64" s="79"/>
      <c r="E64" s="80"/>
      <c r="F64" s="50">
        <f>SUM(F30:F63)</f>
        <v>0</v>
      </c>
    </row>
    <row r="65" spans="1:6" ht="31.5" customHeight="1" thickBot="1">
      <c r="A65" s="68" t="s">
        <v>541</v>
      </c>
      <c r="B65" s="69"/>
      <c r="C65" s="69"/>
      <c r="D65" s="69"/>
      <c r="E65" s="69"/>
      <c r="F65" s="70"/>
    </row>
    <row r="66" spans="1:6" ht="39" customHeight="1" thickBot="1">
      <c r="A66" s="51"/>
      <c r="B66" s="52" t="s">
        <v>531</v>
      </c>
      <c r="C66" s="53" t="s">
        <v>21</v>
      </c>
      <c r="D66" s="53" t="s">
        <v>560</v>
      </c>
      <c r="E66" s="53" t="s">
        <v>526</v>
      </c>
      <c r="F66" s="53" t="s">
        <v>527</v>
      </c>
    </row>
    <row r="67" spans="1:6" ht="15" customHeight="1">
      <c r="A67" s="66" t="s">
        <v>365</v>
      </c>
      <c r="B67" s="71" t="s">
        <v>95</v>
      </c>
      <c r="C67" s="72" t="s">
        <v>21</v>
      </c>
      <c r="D67" s="72" t="s">
        <v>528</v>
      </c>
      <c r="E67" s="72" t="s">
        <v>529</v>
      </c>
      <c r="F67" s="73" t="s">
        <v>530</v>
      </c>
    </row>
    <row r="68" spans="1:6" ht="28.5" customHeight="1" thickBot="1">
      <c r="A68" s="67"/>
      <c r="B68" s="74"/>
      <c r="C68" s="75"/>
      <c r="D68" s="75"/>
      <c r="E68" s="75"/>
      <c r="F68" s="76"/>
    </row>
    <row r="69" spans="1:6" ht="34.5" customHeight="1">
      <c r="A69" s="5" t="s">
        <v>366</v>
      </c>
      <c r="B69" s="1" t="s">
        <v>119</v>
      </c>
      <c r="C69" s="3" t="s">
        <v>118</v>
      </c>
      <c r="D69" s="3"/>
      <c r="E69" s="3"/>
      <c r="F69" s="19">
        <f aca="true" t="shared" si="2" ref="F69:F78">SUM(D69:E69)</f>
        <v>0</v>
      </c>
    </row>
    <row r="70" spans="1:6" ht="39.75" customHeight="1">
      <c r="A70" s="5" t="s">
        <v>367</v>
      </c>
      <c r="B70" s="1" t="s">
        <v>120</v>
      </c>
      <c r="C70" s="3" t="s">
        <v>118</v>
      </c>
      <c r="D70" s="3"/>
      <c r="E70" s="3"/>
      <c r="F70" s="19">
        <f t="shared" si="2"/>
        <v>0</v>
      </c>
    </row>
    <row r="71" spans="1:6" ht="33.75" customHeight="1">
      <c r="A71" s="5" t="s">
        <v>368</v>
      </c>
      <c r="B71" s="1" t="s">
        <v>121</v>
      </c>
      <c r="C71" s="3" t="s">
        <v>118</v>
      </c>
      <c r="D71" s="3"/>
      <c r="E71" s="3"/>
      <c r="F71" s="19">
        <f t="shared" si="2"/>
        <v>0</v>
      </c>
    </row>
    <row r="72" spans="1:6" ht="45">
      <c r="A72" s="5" t="s">
        <v>369</v>
      </c>
      <c r="B72" s="1" t="s">
        <v>122</v>
      </c>
      <c r="C72" s="3" t="s">
        <v>118</v>
      </c>
      <c r="D72" s="3"/>
      <c r="E72" s="3"/>
      <c r="F72" s="19">
        <f t="shared" si="2"/>
        <v>0</v>
      </c>
    </row>
    <row r="73" spans="1:6" ht="45">
      <c r="A73" s="5" t="s">
        <v>370</v>
      </c>
      <c r="B73" s="1" t="s">
        <v>123</v>
      </c>
      <c r="C73" s="3" t="s">
        <v>118</v>
      </c>
      <c r="D73" s="3"/>
      <c r="E73" s="3"/>
      <c r="F73" s="19">
        <f t="shared" si="2"/>
        <v>0</v>
      </c>
    </row>
    <row r="74" spans="1:6" ht="45">
      <c r="A74" s="5" t="s">
        <v>371</v>
      </c>
      <c r="B74" s="1" t="s">
        <v>125</v>
      </c>
      <c r="C74" s="3" t="s">
        <v>118</v>
      </c>
      <c r="D74" s="3"/>
      <c r="E74" s="3"/>
      <c r="F74" s="19">
        <f t="shared" si="2"/>
        <v>0</v>
      </c>
    </row>
    <row r="75" spans="1:6" ht="15.75">
      <c r="A75" s="5" t="s">
        <v>33</v>
      </c>
      <c r="B75" s="1" t="s">
        <v>124</v>
      </c>
      <c r="C75" s="3" t="s">
        <v>307</v>
      </c>
      <c r="D75" s="39"/>
      <c r="E75" s="3"/>
      <c r="F75" s="19">
        <f t="shared" si="2"/>
        <v>0</v>
      </c>
    </row>
    <row r="76" spans="1:6" ht="15.75">
      <c r="A76" s="5" t="s">
        <v>34</v>
      </c>
      <c r="B76" s="1" t="s">
        <v>126</v>
      </c>
      <c r="C76" s="3" t="s">
        <v>307</v>
      </c>
      <c r="D76" s="39"/>
      <c r="E76" s="3"/>
      <c r="F76" s="19">
        <f t="shared" si="2"/>
        <v>0</v>
      </c>
    </row>
    <row r="77" spans="1:6" ht="30">
      <c r="A77" s="5" t="s">
        <v>3</v>
      </c>
      <c r="B77" s="1" t="s">
        <v>127</v>
      </c>
      <c r="C77" s="3" t="s">
        <v>328</v>
      </c>
      <c r="D77" s="39"/>
      <c r="E77" s="3"/>
      <c r="F77" s="19">
        <f t="shared" si="2"/>
        <v>0</v>
      </c>
    </row>
    <row r="78" spans="1:6" ht="30">
      <c r="A78" s="5" t="s">
        <v>4</v>
      </c>
      <c r="B78" s="1" t="s">
        <v>128</v>
      </c>
      <c r="C78" s="3" t="s">
        <v>328</v>
      </c>
      <c r="D78" s="39"/>
      <c r="E78" s="3"/>
      <c r="F78" s="19">
        <f t="shared" si="2"/>
        <v>0</v>
      </c>
    </row>
    <row r="79" spans="1:6" ht="30.75" thickBot="1">
      <c r="A79" s="5" t="s">
        <v>5</v>
      </c>
      <c r="B79" s="1" t="s">
        <v>129</v>
      </c>
      <c r="C79" s="3" t="s">
        <v>328</v>
      </c>
      <c r="D79" s="39"/>
      <c r="E79" s="3"/>
      <c r="F79" s="19">
        <f>SUM(D79:E79)</f>
        <v>0</v>
      </c>
    </row>
    <row r="80" spans="1:6" ht="70.5" customHeight="1">
      <c r="A80" s="66"/>
      <c r="B80" s="71" t="s">
        <v>542</v>
      </c>
      <c r="C80" s="72" t="s">
        <v>21</v>
      </c>
      <c r="D80" s="72" t="s">
        <v>306</v>
      </c>
      <c r="E80" s="72" t="s">
        <v>20</v>
      </c>
      <c r="F80" s="73" t="s">
        <v>215</v>
      </c>
    </row>
    <row r="81" spans="1:6" ht="139.5" customHeight="1" hidden="1" thickBot="1">
      <c r="A81" s="67"/>
      <c r="B81" s="74"/>
      <c r="C81" s="75"/>
      <c r="D81" s="75"/>
      <c r="E81" s="75"/>
      <c r="F81" s="76" t="s">
        <v>19</v>
      </c>
    </row>
    <row r="82" spans="1:6" ht="37.5" customHeight="1">
      <c r="A82" s="44" t="s">
        <v>35</v>
      </c>
      <c r="B82" s="36" t="s">
        <v>130</v>
      </c>
      <c r="C82" s="24" t="s">
        <v>118</v>
      </c>
      <c r="D82" s="24"/>
      <c r="E82" s="24"/>
      <c r="F82" s="25">
        <f>SUM(D82:E82)</f>
        <v>0</v>
      </c>
    </row>
    <row r="83" spans="1:6" ht="36" customHeight="1">
      <c r="A83" s="5" t="s">
        <v>6</v>
      </c>
      <c r="B83" s="1" t="s">
        <v>136</v>
      </c>
      <c r="C83" s="3" t="s">
        <v>118</v>
      </c>
      <c r="D83" s="3"/>
      <c r="E83" s="3"/>
      <c r="F83" s="19">
        <f aca="true" t="shared" si="3" ref="F83:F105">SUM(D83:E83)</f>
        <v>0</v>
      </c>
    </row>
    <row r="84" spans="1:6" ht="38.25" customHeight="1">
      <c r="A84" s="5" t="s">
        <v>7</v>
      </c>
      <c r="B84" s="1" t="s">
        <v>131</v>
      </c>
      <c r="C84" s="3" t="s">
        <v>135</v>
      </c>
      <c r="D84" s="3"/>
      <c r="E84" s="3"/>
      <c r="F84" s="19">
        <f t="shared" si="3"/>
        <v>0</v>
      </c>
    </row>
    <row r="85" spans="1:6" ht="41.25" customHeight="1">
      <c r="A85" s="5" t="s">
        <v>8</v>
      </c>
      <c r="B85" s="1" t="s">
        <v>137</v>
      </c>
      <c r="C85" s="3" t="s">
        <v>135</v>
      </c>
      <c r="D85" s="3"/>
      <c r="E85" s="3"/>
      <c r="F85" s="19">
        <f t="shared" si="3"/>
        <v>0</v>
      </c>
    </row>
    <row r="86" spans="1:6" ht="37.5" customHeight="1">
      <c r="A86" s="5" t="s">
        <v>9</v>
      </c>
      <c r="B86" s="1" t="s">
        <v>132</v>
      </c>
      <c r="C86" s="3" t="s">
        <v>135</v>
      </c>
      <c r="D86" s="3"/>
      <c r="E86" s="3"/>
      <c r="F86" s="19">
        <f t="shared" si="3"/>
        <v>0</v>
      </c>
    </row>
    <row r="87" spans="1:6" ht="41.25" customHeight="1">
      <c r="A87" s="5" t="s">
        <v>10</v>
      </c>
      <c r="B87" s="1" t="s">
        <v>138</v>
      </c>
      <c r="C87" s="3" t="s">
        <v>135</v>
      </c>
      <c r="D87" s="3"/>
      <c r="E87" s="3"/>
      <c r="F87" s="19">
        <f t="shared" si="3"/>
        <v>0</v>
      </c>
    </row>
    <row r="88" spans="1:6" ht="36.75" customHeight="1">
      <c r="A88" s="5" t="s">
        <v>36</v>
      </c>
      <c r="B88" s="1" t="s">
        <v>133</v>
      </c>
      <c r="C88" s="3" t="s">
        <v>135</v>
      </c>
      <c r="D88" s="3"/>
      <c r="E88" s="3"/>
      <c r="F88" s="19">
        <f t="shared" si="3"/>
        <v>0</v>
      </c>
    </row>
    <row r="89" spans="1:6" ht="40.5" customHeight="1">
      <c r="A89" s="5" t="s">
        <v>37</v>
      </c>
      <c r="B89" s="1" t="s">
        <v>139</v>
      </c>
      <c r="C89" s="3" t="s">
        <v>135</v>
      </c>
      <c r="D89" s="3"/>
      <c r="E89" s="3"/>
      <c r="F89" s="19">
        <f t="shared" si="3"/>
        <v>0</v>
      </c>
    </row>
    <row r="90" spans="1:6" ht="52.5" customHeight="1">
      <c r="A90" s="5" t="s">
        <v>38</v>
      </c>
      <c r="B90" s="1" t="s">
        <v>134</v>
      </c>
      <c r="C90" s="3" t="s">
        <v>135</v>
      </c>
      <c r="D90" s="3"/>
      <c r="E90" s="3"/>
      <c r="F90" s="19">
        <f t="shared" si="3"/>
        <v>0</v>
      </c>
    </row>
    <row r="91" spans="1:6" ht="57" customHeight="1">
      <c r="A91" s="5" t="s">
        <v>39</v>
      </c>
      <c r="B91" s="1" t="s">
        <v>140</v>
      </c>
      <c r="C91" s="3" t="s">
        <v>135</v>
      </c>
      <c r="D91" s="3"/>
      <c r="E91" s="3"/>
      <c r="F91" s="19">
        <f t="shared" si="3"/>
        <v>0</v>
      </c>
    </row>
    <row r="92" spans="1:6" ht="37.5" customHeight="1">
      <c r="A92" s="5" t="s">
        <v>40</v>
      </c>
      <c r="B92" s="1" t="s">
        <v>142</v>
      </c>
      <c r="C92" s="3" t="s">
        <v>328</v>
      </c>
      <c r="D92" s="3"/>
      <c r="E92" s="3"/>
      <c r="F92" s="19">
        <f t="shared" si="3"/>
        <v>0</v>
      </c>
    </row>
    <row r="93" spans="1:6" ht="43.5" customHeight="1">
      <c r="A93" s="5" t="s">
        <v>41</v>
      </c>
      <c r="B93" s="1" t="s">
        <v>143</v>
      </c>
      <c r="C93" s="3" t="s">
        <v>328</v>
      </c>
      <c r="D93" s="3"/>
      <c r="E93" s="3"/>
      <c r="F93" s="19">
        <f t="shared" si="3"/>
        <v>0</v>
      </c>
    </row>
    <row r="94" spans="1:6" ht="36.75" customHeight="1">
      <c r="A94" s="5" t="s">
        <v>42</v>
      </c>
      <c r="B94" s="1" t="s">
        <v>144</v>
      </c>
      <c r="C94" s="3" t="s">
        <v>108</v>
      </c>
      <c r="D94" s="3"/>
      <c r="E94" s="3"/>
      <c r="F94" s="19">
        <f t="shared" si="3"/>
        <v>0</v>
      </c>
    </row>
    <row r="95" spans="1:6" ht="42" customHeight="1">
      <c r="A95" s="5" t="s">
        <v>43</v>
      </c>
      <c r="B95" s="1" t="s">
        <v>141</v>
      </c>
      <c r="C95" s="3" t="s">
        <v>307</v>
      </c>
      <c r="D95" s="3"/>
      <c r="E95" s="3"/>
      <c r="F95" s="19">
        <f t="shared" si="3"/>
        <v>0</v>
      </c>
    </row>
    <row r="96" spans="1:6" ht="39.75" customHeight="1">
      <c r="A96" s="5" t="s">
        <v>44</v>
      </c>
      <c r="B96" s="1" t="s">
        <v>145</v>
      </c>
      <c r="C96" s="3" t="s">
        <v>328</v>
      </c>
      <c r="D96" s="3"/>
      <c r="E96" s="3"/>
      <c r="F96" s="19">
        <f t="shared" si="3"/>
        <v>0</v>
      </c>
    </row>
    <row r="97" spans="1:6" ht="45.75" customHeight="1">
      <c r="A97" s="5" t="s">
        <v>45</v>
      </c>
      <c r="B97" s="1" t="s">
        <v>146</v>
      </c>
      <c r="C97" s="3" t="s">
        <v>328</v>
      </c>
      <c r="D97" s="3"/>
      <c r="E97" s="3"/>
      <c r="F97" s="19">
        <f t="shared" si="3"/>
        <v>0</v>
      </c>
    </row>
    <row r="98" spans="1:6" ht="37.5" customHeight="1">
      <c r="A98" s="5" t="s">
        <v>46</v>
      </c>
      <c r="B98" s="1" t="s">
        <v>147</v>
      </c>
      <c r="C98" s="3" t="s">
        <v>328</v>
      </c>
      <c r="D98" s="3"/>
      <c r="E98" s="3"/>
      <c r="F98" s="19">
        <f t="shared" si="3"/>
        <v>0</v>
      </c>
    </row>
    <row r="99" spans="1:6" ht="54" customHeight="1">
      <c r="A99" s="5" t="s">
        <v>47</v>
      </c>
      <c r="B99" s="1" t="s">
        <v>148</v>
      </c>
      <c r="C99" s="3" t="s">
        <v>328</v>
      </c>
      <c r="D99" s="3"/>
      <c r="E99" s="3"/>
      <c r="F99" s="19">
        <f t="shared" si="3"/>
        <v>0</v>
      </c>
    </row>
    <row r="100" spans="1:6" ht="64.5" customHeight="1">
      <c r="A100" s="6" t="s">
        <v>48</v>
      </c>
      <c r="B100" s="1" t="s">
        <v>149</v>
      </c>
      <c r="C100" s="3" t="s">
        <v>328</v>
      </c>
      <c r="D100" s="3"/>
      <c r="E100" s="3"/>
      <c r="F100" s="19">
        <f t="shared" si="3"/>
        <v>0</v>
      </c>
    </row>
    <row r="101" spans="1:6" ht="54.75" customHeight="1">
      <c r="A101" s="6" t="s">
        <v>49</v>
      </c>
      <c r="B101" s="1" t="s">
        <v>150</v>
      </c>
      <c r="C101" s="10" t="s">
        <v>328</v>
      </c>
      <c r="D101" s="10"/>
      <c r="E101" s="10"/>
      <c r="F101" s="19">
        <f t="shared" si="3"/>
        <v>0</v>
      </c>
    </row>
    <row r="102" spans="1:6" ht="66.75" customHeight="1">
      <c r="A102" s="5" t="s">
        <v>50</v>
      </c>
      <c r="B102" s="1" t="s">
        <v>326</v>
      </c>
      <c r="C102" s="3" t="s">
        <v>307</v>
      </c>
      <c r="D102" s="3"/>
      <c r="E102" s="3"/>
      <c r="F102" s="19">
        <f t="shared" si="3"/>
        <v>0</v>
      </c>
    </row>
    <row r="103" spans="1:6" ht="66" customHeight="1">
      <c r="A103" s="5" t="s">
        <v>51</v>
      </c>
      <c r="B103" s="1" t="s">
        <v>327</v>
      </c>
      <c r="C103" s="3" t="s">
        <v>540</v>
      </c>
      <c r="D103" s="3"/>
      <c r="E103" s="3"/>
      <c r="F103" s="19">
        <f t="shared" si="3"/>
        <v>0</v>
      </c>
    </row>
    <row r="104" spans="1:6" ht="73.5" customHeight="1">
      <c r="A104" s="6" t="s">
        <v>52</v>
      </c>
      <c r="B104" s="1" t="s">
        <v>152</v>
      </c>
      <c r="C104" s="3" t="s">
        <v>540</v>
      </c>
      <c r="D104" s="3"/>
      <c r="E104" s="3"/>
      <c r="F104" s="19">
        <f t="shared" si="3"/>
        <v>0</v>
      </c>
    </row>
    <row r="105" spans="1:6" ht="86.25" customHeight="1" thickBot="1">
      <c r="A105" s="5" t="s">
        <v>53</v>
      </c>
      <c r="B105" s="1" t="s">
        <v>153</v>
      </c>
      <c r="C105" s="3" t="s">
        <v>540</v>
      </c>
      <c r="D105" s="3"/>
      <c r="E105" s="3"/>
      <c r="F105" s="19">
        <f t="shared" si="3"/>
        <v>0</v>
      </c>
    </row>
    <row r="106" spans="1:6" ht="30" customHeight="1" thickBot="1">
      <c r="A106" s="78" t="s">
        <v>554</v>
      </c>
      <c r="B106" s="79"/>
      <c r="C106" s="79"/>
      <c r="D106" s="79"/>
      <c r="E106" s="80"/>
      <c r="F106" s="62">
        <f>SUM(F69:F105)</f>
        <v>0</v>
      </c>
    </row>
    <row r="107" spans="1:6" ht="31.5" customHeight="1" thickBot="1">
      <c r="A107" s="68" t="s">
        <v>543</v>
      </c>
      <c r="B107" s="69"/>
      <c r="C107" s="69"/>
      <c r="D107" s="69"/>
      <c r="E107" s="69"/>
      <c r="F107" s="70"/>
    </row>
    <row r="108" spans="1:6" ht="39" customHeight="1" thickBot="1">
      <c r="A108" s="51"/>
      <c r="B108" s="52" t="s">
        <v>531</v>
      </c>
      <c r="C108" s="53" t="s">
        <v>21</v>
      </c>
      <c r="D108" s="53" t="s">
        <v>560</v>
      </c>
      <c r="E108" s="53" t="s">
        <v>526</v>
      </c>
      <c r="F108" s="53" t="s">
        <v>527</v>
      </c>
    </row>
    <row r="109" spans="1:6" s="2" customFormat="1" ht="12.75" customHeight="1">
      <c r="A109" s="66" t="s">
        <v>372</v>
      </c>
      <c r="B109" s="71" t="s">
        <v>544</v>
      </c>
      <c r="C109" s="72"/>
      <c r="D109" s="72"/>
      <c r="E109" s="72"/>
      <c r="F109" s="73"/>
    </row>
    <row r="110" spans="1:6" s="2" customFormat="1" ht="78" customHeight="1" thickBot="1">
      <c r="A110" s="67"/>
      <c r="B110" s="74"/>
      <c r="C110" s="75"/>
      <c r="D110" s="75"/>
      <c r="E110" s="75"/>
      <c r="F110" s="76"/>
    </row>
    <row r="111" spans="1:6" ht="3" customHeight="1">
      <c r="A111" s="54"/>
      <c r="B111" s="71"/>
      <c r="C111" s="72"/>
      <c r="D111" s="72"/>
      <c r="E111" s="72"/>
      <c r="F111" s="73"/>
    </row>
    <row r="112" spans="1:6" ht="28.5" customHeight="1">
      <c r="A112" s="5" t="s">
        <v>373</v>
      </c>
      <c r="B112" s="1" t="s">
        <v>154</v>
      </c>
      <c r="C112" s="3" t="s">
        <v>118</v>
      </c>
      <c r="D112" s="7"/>
      <c r="E112" s="3"/>
      <c r="F112" s="19">
        <f>SUM(D112:E112)</f>
        <v>0</v>
      </c>
    </row>
    <row r="113" spans="1:6" ht="27.75" customHeight="1">
      <c r="A113" s="5" t="s">
        <v>374</v>
      </c>
      <c r="B113" s="1" t="s">
        <v>155</v>
      </c>
      <c r="C113" s="3" t="s">
        <v>328</v>
      </c>
      <c r="D113" s="7"/>
      <c r="E113" s="3"/>
      <c r="F113" s="19">
        <f aca="true" t="shared" si="4" ref="F113:F155">SUM(D113:E113)</f>
        <v>0</v>
      </c>
    </row>
    <row r="114" spans="1:6" ht="29.25" customHeight="1">
      <c r="A114" s="5" t="s">
        <v>375</v>
      </c>
      <c r="B114" s="1" t="s">
        <v>157</v>
      </c>
      <c r="C114" s="3" t="s">
        <v>118</v>
      </c>
      <c r="D114" s="7"/>
      <c r="E114" s="3"/>
      <c r="F114" s="19">
        <f t="shared" si="4"/>
        <v>0</v>
      </c>
    </row>
    <row r="115" spans="1:6" ht="28.5" customHeight="1">
      <c r="A115" s="5" t="s">
        <v>376</v>
      </c>
      <c r="B115" s="1" t="s">
        <v>156</v>
      </c>
      <c r="C115" s="3" t="s">
        <v>135</v>
      </c>
      <c r="D115" s="7"/>
      <c r="E115" s="3"/>
      <c r="F115" s="19">
        <f t="shared" si="4"/>
        <v>0</v>
      </c>
    </row>
    <row r="116" spans="1:6" ht="34.5" customHeight="1">
      <c r="A116" s="5" t="s">
        <v>377</v>
      </c>
      <c r="B116" s="1" t="s">
        <v>159</v>
      </c>
      <c r="C116" s="3" t="s">
        <v>158</v>
      </c>
      <c r="D116" s="7"/>
      <c r="E116" s="3"/>
      <c r="F116" s="19">
        <f t="shared" si="4"/>
        <v>0</v>
      </c>
    </row>
    <row r="117" spans="1:6" ht="34.5" customHeight="1">
      <c r="A117" s="5" t="s">
        <v>378</v>
      </c>
      <c r="B117" s="1" t="s">
        <v>160</v>
      </c>
      <c r="C117" s="3" t="s">
        <v>158</v>
      </c>
      <c r="D117" s="7"/>
      <c r="E117" s="3"/>
      <c r="F117" s="19">
        <f t="shared" si="4"/>
        <v>0</v>
      </c>
    </row>
    <row r="118" spans="1:6" ht="41.25" customHeight="1">
      <c r="A118" s="5" t="s">
        <v>379</v>
      </c>
      <c r="B118" s="1" t="s">
        <v>329</v>
      </c>
      <c r="C118" s="3" t="s">
        <v>307</v>
      </c>
      <c r="D118" s="7"/>
      <c r="E118" s="3"/>
      <c r="F118" s="19">
        <f t="shared" si="4"/>
        <v>0</v>
      </c>
    </row>
    <row r="119" spans="1:6" ht="57" customHeight="1">
      <c r="A119" s="5" t="s">
        <v>380</v>
      </c>
      <c r="B119" s="1" t="s">
        <v>332</v>
      </c>
      <c r="C119" s="3" t="s">
        <v>328</v>
      </c>
      <c r="D119" s="7"/>
      <c r="E119" s="3"/>
      <c r="F119" s="19">
        <f t="shared" si="4"/>
        <v>0</v>
      </c>
    </row>
    <row r="120" spans="1:6" ht="22.5" customHeight="1">
      <c r="A120" s="5" t="s">
        <v>381</v>
      </c>
      <c r="B120" s="1" t="s">
        <v>161</v>
      </c>
      <c r="C120" s="7" t="s">
        <v>151</v>
      </c>
      <c r="D120" s="3"/>
      <c r="E120" s="3"/>
      <c r="F120" s="19">
        <f t="shared" si="4"/>
        <v>0</v>
      </c>
    </row>
    <row r="121" spans="1:6" ht="23.25" customHeight="1">
      <c r="A121" s="5" t="s">
        <v>382</v>
      </c>
      <c r="B121" s="1" t="s">
        <v>162</v>
      </c>
      <c r="C121" s="7" t="s">
        <v>151</v>
      </c>
      <c r="D121" s="3"/>
      <c r="E121" s="3"/>
      <c r="F121" s="19">
        <f t="shared" si="4"/>
        <v>0</v>
      </c>
    </row>
    <row r="122" spans="1:6" ht="36.75" customHeight="1">
      <c r="A122" s="5" t="s">
        <v>383</v>
      </c>
      <c r="B122" s="1" t="s">
        <v>163</v>
      </c>
      <c r="C122" s="7" t="s">
        <v>151</v>
      </c>
      <c r="D122" s="3"/>
      <c r="E122" s="3"/>
      <c r="F122" s="19">
        <f t="shared" si="4"/>
        <v>0</v>
      </c>
    </row>
    <row r="123" spans="1:6" ht="41.25" customHeight="1">
      <c r="A123" s="5" t="s">
        <v>384</v>
      </c>
      <c r="B123" s="1" t="s">
        <v>164</v>
      </c>
      <c r="C123" s="3" t="s">
        <v>151</v>
      </c>
      <c r="D123" s="3"/>
      <c r="E123" s="3"/>
      <c r="F123" s="19">
        <f t="shared" si="4"/>
        <v>0</v>
      </c>
    </row>
    <row r="124" spans="1:6" ht="37.5" customHeight="1">
      <c r="A124" s="5" t="s">
        <v>385</v>
      </c>
      <c r="B124" s="1" t="s">
        <v>165</v>
      </c>
      <c r="C124" s="3" t="s">
        <v>151</v>
      </c>
      <c r="D124" s="3"/>
      <c r="E124" s="3"/>
      <c r="F124" s="19">
        <f t="shared" si="4"/>
        <v>0</v>
      </c>
    </row>
    <row r="125" spans="1:6" ht="36" customHeight="1">
      <c r="A125" s="5" t="s">
        <v>386</v>
      </c>
      <c r="B125" s="1" t="s">
        <v>166</v>
      </c>
      <c r="C125" s="3" t="s">
        <v>151</v>
      </c>
      <c r="D125" s="3"/>
      <c r="E125" s="3"/>
      <c r="F125" s="19">
        <f t="shared" si="4"/>
        <v>0</v>
      </c>
    </row>
    <row r="126" spans="1:6" ht="38.25" customHeight="1">
      <c r="A126" s="5" t="s">
        <v>387</v>
      </c>
      <c r="B126" s="1" t="s">
        <v>167</v>
      </c>
      <c r="C126" s="3" t="s">
        <v>118</v>
      </c>
      <c r="D126" s="3"/>
      <c r="E126" s="3"/>
      <c r="F126" s="19">
        <f t="shared" si="4"/>
        <v>0</v>
      </c>
    </row>
    <row r="127" spans="1:6" ht="39" customHeight="1">
      <c r="A127" s="5" t="s">
        <v>388</v>
      </c>
      <c r="B127" s="1" t="s">
        <v>168</v>
      </c>
      <c r="C127" s="3" t="s">
        <v>118</v>
      </c>
      <c r="D127" s="3"/>
      <c r="E127" s="3"/>
      <c r="F127" s="19">
        <f t="shared" si="4"/>
        <v>0</v>
      </c>
    </row>
    <row r="128" spans="1:6" ht="36.75" customHeight="1">
      <c r="A128" s="5" t="s">
        <v>389</v>
      </c>
      <c r="B128" s="1" t="s">
        <v>169</v>
      </c>
      <c r="C128" s="3" t="s">
        <v>118</v>
      </c>
      <c r="D128" s="3"/>
      <c r="E128" s="3"/>
      <c r="F128" s="19">
        <f t="shared" si="4"/>
        <v>0</v>
      </c>
    </row>
    <row r="129" spans="1:6" ht="35.25" customHeight="1">
      <c r="A129" s="5" t="s">
        <v>54</v>
      </c>
      <c r="B129" s="1" t="s">
        <v>170</v>
      </c>
      <c r="C129" s="3" t="s">
        <v>118</v>
      </c>
      <c r="D129" s="3"/>
      <c r="E129" s="3"/>
      <c r="F129" s="19">
        <f t="shared" si="4"/>
        <v>0</v>
      </c>
    </row>
    <row r="130" spans="1:6" ht="31.5" customHeight="1">
      <c r="A130" s="5" t="s">
        <v>55</v>
      </c>
      <c r="B130" s="1" t="s">
        <v>171</v>
      </c>
      <c r="C130" s="3" t="s">
        <v>118</v>
      </c>
      <c r="D130" s="3"/>
      <c r="E130" s="3"/>
      <c r="F130" s="19">
        <f t="shared" si="4"/>
        <v>0</v>
      </c>
    </row>
    <row r="131" spans="1:6" ht="30" customHeight="1">
      <c r="A131" s="5" t="s">
        <v>56</v>
      </c>
      <c r="B131" s="1" t="s">
        <v>172</v>
      </c>
      <c r="C131" s="3" t="s">
        <v>118</v>
      </c>
      <c r="D131" s="3"/>
      <c r="E131" s="3"/>
      <c r="F131" s="19">
        <f t="shared" si="4"/>
        <v>0</v>
      </c>
    </row>
    <row r="132" spans="1:6" ht="28.5" customHeight="1">
      <c r="A132" s="5" t="s">
        <v>57</v>
      </c>
      <c r="B132" s="1" t="s">
        <v>174</v>
      </c>
      <c r="C132" s="3" t="s">
        <v>173</v>
      </c>
      <c r="D132" s="3"/>
      <c r="E132" s="3"/>
      <c r="F132" s="19">
        <f t="shared" si="4"/>
        <v>0</v>
      </c>
    </row>
    <row r="133" spans="1:6" ht="30">
      <c r="A133" s="5" t="s">
        <v>58</v>
      </c>
      <c r="B133" s="1" t="s">
        <v>175</v>
      </c>
      <c r="C133" s="3" t="s">
        <v>118</v>
      </c>
      <c r="D133" s="3"/>
      <c r="E133" s="3"/>
      <c r="F133" s="19">
        <f t="shared" si="4"/>
        <v>0</v>
      </c>
    </row>
    <row r="134" spans="1:6" ht="30">
      <c r="A134" s="5" t="s">
        <v>59</v>
      </c>
      <c r="B134" s="1" t="s">
        <v>176</v>
      </c>
      <c r="C134" s="3" t="s">
        <v>118</v>
      </c>
      <c r="D134" s="3"/>
      <c r="E134" s="3"/>
      <c r="F134" s="19">
        <f t="shared" si="4"/>
        <v>0</v>
      </c>
    </row>
    <row r="135" spans="1:6" ht="30">
      <c r="A135" s="5" t="s">
        <v>11</v>
      </c>
      <c r="B135" s="1" t="s">
        <v>177</v>
      </c>
      <c r="C135" s="3" t="s">
        <v>118</v>
      </c>
      <c r="D135" s="3"/>
      <c r="E135" s="3"/>
      <c r="F135" s="19">
        <f t="shared" si="4"/>
        <v>0</v>
      </c>
    </row>
    <row r="136" spans="1:6" ht="30">
      <c r="A136" s="5" t="s">
        <v>383</v>
      </c>
      <c r="B136" s="1" t="s">
        <v>290</v>
      </c>
      <c r="C136" s="3" t="s">
        <v>173</v>
      </c>
      <c r="D136" s="3"/>
      <c r="E136" s="3"/>
      <c r="F136" s="19">
        <f t="shared" si="4"/>
        <v>0</v>
      </c>
    </row>
    <row r="137" spans="1:6" ht="33.75" customHeight="1">
      <c r="A137" s="5" t="s">
        <v>384</v>
      </c>
      <c r="B137" s="1" t="s">
        <v>178</v>
      </c>
      <c r="C137" s="3" t="s">
        <v>118</v>
      </c>
      <c r="D137" s="3"/>
      <c r="E137" s="3"/>
      <c r="F137" s="19">
        <f t="shared" si="4"/>
        <v>0</v>
      </c>
    </row>
    <row r="138" spans="1:6" ht="30">
      <c r="A138" s="5" t="s">
        <v>385</v>
      </c>
      <c r="B138" s="1" t="s">
        <v>179</v>
      </c>
      <c r="C138" s="3" t="s">
        <v>118</v>
      </c>
      <c r="D138" s="3"/>
      <c r="E138" s="3"/>
      <c r="F138" s="19">
        <f t="shared" si="4"/>
        <v>0</v>
      </c>
    </row>
    <row r="139" spans="1:6" ht="62.25" customHeight="1">
      <c r="A139" s="5" t="s">
        <v>386</v>
      </c>
      <c r="B139" s="1" t="s">
        <v>180</v>
      </c>
      <c r="C139" s="3" t="s">
        <v>173</v>
      </c>
      <c r="D139" s="3"/>
      <c r="E139" s="3"/>
      <c r="F139" s="19">
        <f t="shared" si="4"/>
        <v>0</v>
      </c>
    </row>
    <row r="140" spans="1:6" ht="61.5" customHeight="1">
      <c r="A140" s="5" t="s">
        <v>387</v>
      </c>
      <c r="B140" s="1" t="s">
        <v>181</v>
      </c>
      <c r="C140" s="3" t="s">
        <v>118</v>
      </c>
      <c r="D140" s="3"/>
      <c r="E140" s="3"/>
      <c r="F140" s="19">
        <f t="shared" si="4"/>
        <v>0</v>
      </c>
    </row>
    <row r="141" spans="1:6" ht="60">
      <c r="A141" s="5" t="s">
        <v>388</v>
      </c>
      <c r="B141" s="1" t="s">
        <v>182</v>
      </c>
      <c r="C141" s="3" t="s">
        <v>118</v>
      </c>
      <c r="D141" s="3"/>
      <c r="E141" s="3"/>
      <c r="F141" s="19">
        <f t="shared" si="4"/>
        <v>0</v>
      </c>
    </row>
    <row r="142" spans="1:6" ht="59.25" customHeight="1">
      <c r="A142" s="5" t="s">
        <v>389</v>
      </c>
      <c r="B142" s="1" t="s">
        <v>183</v>
      </c>
      <c r="C142" s="3" t="s">
        <v>173</v>
      </c>
      <c r="D142" s="3"/>
      <c r="E142" s="3"/>
      <c r="F142" s="19">
        <f t="shared" si="4"/>
        <v>0</v>
      </c>
    </row>
    <row r="143" spans="1:6" ht="71.25" customHeight="1">
      <c r="A143" s="5" t="s">
        <v>54</v>
      </c>
      <c r="B143" s="1" t="s">
        <v>184</v>
      </c>
      <c r="C143" s="3" t="s">
        <v>118</v>
      </c>
      <c r="D143" s="3"/>
      <c r="E143" s="3"/>
      <c r="F143" s="19">
        <f t="shared" si="4"/>
        <v>0</v>
      </c>
    </row>
    <row r="144" spans="1:6" ht="63.75" customHeight="1">
      <c r="A144" s="5" t="s">
        <v>55</v>
      </c>
      <c r="B144" s="34" t="s">
        <v>185</v>
      </c>
      <c r="C144" s="10" t="s">
        <v>118</v>
      </c>
      <c r="D144" s="10"/>
      <c r="E144" s="10"/>
      <c r="F144" s="19">
        <f t="shared" si="4"/>
        <v>0</v>
      </c>
    </row>
    <row r="145" spans="1:6" ht="36.75" customHeight="1">
      <c r="A145" s="5" t="s">
        <v>56</v>
      </c>
      <c r="B145" s="1" t="s">
        <v>330</v>
      </c>
      <c r="C145" s="3" t="s">
        <v>308</v>
      </c>
      <c r="D145" s="3"/>
      <c r="E145" s="3"/>
      <c r="F145" s="19">
        <f t="shared" si="4"/>
        <v>0</v>
      </c>
    </row>
    <row r="146" spans="1:6" ht="52.5" customHeight="1">
      <c r="A146" s="5" t="s">
        <v>57</v>
      </c>
      <c r="B146" s="1" t="s">
        <v>186</v>
      </c>
      <c r="C146" s="3" t="s">
        <v>173</v>
      </c>
      <c r="D146" s="3"/>
      <c r="E146" s="3"/>
      <c r="F146" s="19">
        <f t="shared" si="4"/>
        <v>0</v>
      </c>
    </row>
    <row r="147" spans="1:6" ht="53.25" customHeight="1">
      <c r="A147" s="5" t="s">
        <v>58</v>
      </c>
      <c r="B147" s="1" t="s">
        <v>187</v>
      </c>
      <c r="C147" s="3" t="s">
        <v>118</v>
      </c>
      <c r="D147" s="3"/>
      <c r="E147" s="3"/>
      <c r="F147" s="19">
        <f t="shared" si="4"/>
        <v>0</v>
      </c>
    </row>
    <row r="148" spans="1:6" ht="61.5" customHeight="1">
      <c r="A148" s="5" t="s">
        <v>59</v>
      </c>
      <c r="B148" s="1" t="s">
        <v>188</v>
      </c>
      <c r="C148" s="3" t="s">
        <v>118</v>
      </c>
      <c r="D148" s="3"/>
      <c r="E148" s="3"/>
      <c r="F148" s="19">
        <f t="shared" si="4"/>
        <v>0</v>
      </c>
    </row>
    <row r="149" spans="1:6" ht="54.75" customHeight="1">
      <c r="A149" s="5" t="s">
        <v>60</v>
      </c>
      <c r="B149" s="1" t="s">
        <v>331</v>
      </c>
      <c r="C149" s="3" t="s">
        <v>328</v>
      </c>
      <c r="D149" s="3"/>
      <c r="E149" s="3"/>
      <c r="F149" s="19">
        <f t="shared" si="4"/>
        <v>0</v>
      </c>
    </row>
    <row r="150" spans="1:6" ht="59.25" customHeight="1">
      <c r="A150" s="5" t="s">
        <v>61</v>
      </c>
      <c r="B150" s="1" t="s">
        <v>189</v>
      </c>
      <c r="C150" s="3" t="s">
        <v>305</v>
      </c>
      <c r="D150" s="3"/>
      <c r="E150" s="3"/>
      <c r="F150" s="19">
        <f t="shared" si="4"/>
        <v>0</v>
      </c>
    </row>
    <row r="151" spans="1:6" ht="57" customHeight="1">
      <c r="A151" s="5" t="s">
        <v>62</v>
      </c>
      <c r="B151" s="1" t="s">
        <v>190</v>
      </c>
      <c r="C151" s="3" t="s">
        <v>305</v>
      </c>
      <c r="D151" s="3"/>
      <c r="E151" s="3"/>
      <c r="F151" s="19">
        <f t="shared" si="4"/>
        <v>0</v>
      </c>
    </row>
    <row r="152" spans="1:6" ht="56.25" customHeight="1">
      <c r="A152" s="5" t="s">
        <v>63</v>
      </c>
      <c r="B152" s="1" t="s">
        <v>191</v>
      </c>
      <c r="C152" s="3" t="s">
        <v>305</v>
      </c>
      <c r="D152" s="3"/>
      <c r="E152" s="3"/>
      <c r="F152" s="19">
        <f t="shared" si="4"/>
        <v>0</v>
      </c>
    </row>
    <row r="153" spans="1:6" ht="101.25" customHeight="1">
      <c r="A153" s="5" t="s">
        <v>64</v>
      </c>
      <c r="B153" s="1" t="s">
        <v>258</v>
      </c>
      <c r="C153" s="3" t="s">
        <v>158</v>
      </c>
      <c r="D153" s="3"/>
      <c r="E153" s="3"/>
      <c r="F153" s="19">
        <f t="shared" si="4"/>
        <v>0</v>
      </c>
    </row>
    <row r="154" spans="1:6" ht="102" customHeight="1">
      <c r="A154" s="5" t="s">
        <v>65</v>
      </c>
      <c r="B154" s="1" t="s">
        <v>259</v>
      </c>
      <c r="C154" s="3" t="s">
        <v>158</v>
      </c>
      <c r="D154" s="3"/>
      <c r="E154" s="3"/>
      <c r="F154" s="19">
        <f t="shared" si="4"/>
        <v>0</v>
      </c>
    </row>
    <row r="155" spans="1:6" ht="100.5" customHeight="1" thickBot="1">
      <c r="A155" s="5" t="s">
        <v>66</v>
      </c>
      <c r="B155" s="1" t="s">
        <v>260</v>
      </c>
      <c r="C155" s="3" t="s">
        <v>158</v>
      </c>
      <c r="D155" s="3"/>
      <c r="E155" s="3"/>
      <c r="F155" s="19">
        <f t="shared" si="4"/>
        <v>0</v>
      </c>
    </row>
    <row r="156" spans="1:6" ht="29.25" customHeight="1" thickBot="1">
      <c r="A156" s="78" t="s">
        <v>555</v>
      </c>
      <c r="B156" s="79"/>
      <c r="C156" s="79"/>
      <c r="D156" s="79"/>
      <c r="E156" s="80"/>
      <c r="F156" s="62">
        <f>SUM(F112:F155)</f>
        <v>0</v>
      </c>
    </row>
    <row r="157" spans="1:6" s="2" customFormat="1" ht="30.75" customHeight="1" thickBot="1">
      <c r="A157" s="68" t="s">
        <v>545</v>
      </c>
      <c r="B157" s="69"/>
      <c r="C157" s="69"/>
      <c r="D157" s="69"/>
      <c r="E157" s="69"/>
      <c r="F157" s="70"/>
    </row>
    <row r="158" spans="1:6" s="2" customFormat="1" ht="45" customHeight="1" thickBot="1">
      <c r="A158" s="51"/>
      <c r="B158" s="52" t="s">
        <v>531</v>
      </c>
      <c r="C158" s="53" t="s">
        <v>21</v>
      </c>
      <c r="D158" s="53" t="s">
        <v>560</v>
      </c>
      <c r="E158" s="53" t="s">
        <v>526</v>
      </c>
      <c r="F158" s="53" t="s">
        <v>527</v>
      </c>
    </row>
    <row r="159" spans="1:6" s="2" customFormat="1" ht="15" customHeight="1">
      <c r="A159" s="66" t="s">
        <v>390</v>
      </c>
      <c r="B159" s="71" t="s">
        <v>98</v>
      </c>
      <c r="C159" s="72" t="s">
        <v>21</v>
      </c>
      <c r="D159" s="72" t="s">
        <v>306</v>
      </c>
      <c r="E159" s="72" t="s">
        <v>20</v>
      </c>
      <c r="F159" s="73" t="s">
        <v>215</v>
      </c>
    </row>
    <row r="160" spans="1:6" ht="12.75" customHeight="1" thickBot="1">
      <c r="A160" s="67"/>
      <c r="B160" s="74"/>
      <c r="C160" s="75"/>
      <c r="D160" s="75"/>
      <c r="E160" s="75"/>
      <c r="F160" s="76" t="s">
        <v>19</v>
      </c>
    </row>
    <row r="161" spans="1:6" ht="51" customHeight="1">
      <c r="A161" s="44" t="s">
        <v>452</v>
      </c>
      <c r="B161" s="36" t="s">
        <v>216</v>
      </c>
      <c r="C161" s="24" t="s">
        <v>158</v>
      </c>
      <c r="D161" s="24"/>
      <c r="E161" s="57"/>
      <c r="F161" s="58">
        <f>SUM(D161:E161)</f>
        <v>0</v>
      </c>
    </row>
    <row r="162" spans="1:6" ht="51.75" customHeight="1">
      <c r="A162" s="5" t="s">
        <v>453</v>
      </c>
      <c r="B162" s="1" t="s">
        <v>217</v>
      </c>
      <c r="C162" s="3" t="s">
        <v>158</v>
      </c>
      <c r="D162" s="3"/>
      <c r="E162" s="55"/>
      <c r="F162" s="56">
        <f aca="true" t="shared" si="5" ref="F162:F225">SUM(D162:E162)</f>
        <v>0</v>
      </c>
    </row>
    <row r="163" spans="1:6" ht="49.5" customHeight="1">
      <c r="A163" s="5" t="s">
        <v>454</v>
      </c>
      <c r="B163" s="1" t="s">
        <v>218</v>
      </c>
      <c r="C163" s="3" t="s">
        <v>158</v>
      </c>
      <c r="D163" s="3"/>
      <c r="E163" s="55"/>
      <c r="F163" s="56">
        <f t="shared" si="5"/>
        <v>0</v>
      </c>
    </row>
    <row r="164" spans="1:6" ht="49.5" customHeight="1">
      <c r="A164" s="5" t="s">
        <v>455</v>
      </c>
      <c r="B164" s="1" t="s">
        <v>546</v>
      </c>
      <c r="C164" s="3" t="s">
        <v>158</v>
      </c>
      <c r="D164" s="3"/>
      <c r="E164" s="55"/>
      <c r="F164" s="56">
        <f t="shared" si="5"/>
        <v>0</v>
      </c>
    </row>
    <row r="165" spans="1:6" ht="48.75" customHeight="1">
      <c r="A165" s="5" t="s">
        <v>456</v>
      </c>
      <c r="B165" s="1" t="s">
        <v>219</v>
      </c>
      <c r="C165" s="3" t="s">
        <v>308</v>
      </c>
      <c r="D165" s="3"/>
      <c r="E165" s="55"/>
      <c r="F165" s="56">
        <f t="shared" si="5"/>
        <v>0</v>
      </c>
    </row>
    <row r="166" spans="1:6" ht="33" customHeight="1">
      <c r="A166" s="5" t="s">
        <v>457</v>
      </c>
      <c r="B166" s="1" t="s">
        <v>351</v>
      </c>
      <c r="C166" s="7" t="s">
        <v>308</v>
      </c>
      <c r="D166" s="3"/>
      <c r="E166" s="55"/>
      <c r="F166" s="56">
        <f t="shared" si="5"/>
        <v>0</v>
      </c>
    </row>
    <row r="167" spans="1:6" ht="45">
      <c r="A167" s="5" t="s">
        <v>458</v>
      </c>
      <c r="B167" s="1" t="s">
        <v>291</v>
      </c>
      <c r="C167" s="3" t="s">
        <v>118</v>
      </c>
      <c r="D167" s="3"/>
      <c r="E167" s="55"/>
      <c r="F167" s="56">
        <f t="shared" si="5"/>
        <v>0</v>
      </c>
    </row>
    <row r="168" spans="1:6" ht="45">
      <c r="A168" s="5" t="s">
        <v>459</v>
      </c>
      <c r="B168" s="1" t="s">
        <v>292</v>
      </c>
      <c r="C168" s="3" t="s">
        <v>328</v>
      </c>
      <c r="D168" s="3"/>
      <c r="E168" s="55"/>
      <c r="F168" s="56">
        <f t="shared" si="5"/>
        <v>0</v>
      </c>
    </row>
    <row r="169" spans="1:6" ht="50.25" customHeight="1">
      <c r="A169" s="5" t="s">
        <v>460</v>
      </c>
      <c r="B169" s="1" t="s">
        <v>293</v>
      </c>
      <c r="C169" s="3" t="s">
        <v>267</v>
      </c>
      <c r="D169" s="3"/>
      <c r="E169" s="55"/>
      <c r="F169" s="56">
        <f t="shared" si="5"/>
        <v>0</v>
      </c>
    </row>
    <row r="170" spans="1:6" ht="45">
      <c r="A170" s="5" t="s">
        <v>461</v>
      </c>
      <c r="B170" s="1" t="s">
        <v>294</v>
      </c>
      <c r="C170" s="3" t="s">
        <v>267</v>
      </c>
      <c r="D170" s="3"/>
      <c r="E170" s="55"/>
      <c r="F170" s="56">
        <f t="shared" si="5"/>
        <v>0</v>
      </c>
    </row>
    <row r="171" spans="1:6" ht="30">
      <c r="A171" s="5" t="s">
        <v>462</v>
      </c>
      <c r="B171" s="1" t="s">
        <v>336</v>
      </c>
      <c r="C171" s="3" t="s">
        <v>305</v>
      </c>
      <c r="D171" s="3"/>
      <c r="E171" s="55"/>
      <c r="F171" s="56">
        <f t="shared" si="5"/>
        <v>0</v>
      </c>
    </row>
    <row r="172" spans="1:6" ht="30">
      <c r="A172" s="5" t="s">
        <v>463</v>
      </c>
      <c r="B172" s="1" t="s">
        <v>295</v>
      </c>
      <c r="C172" s="3" t="s">
        <v>108</v>
      </c>
      <c r="D172" s="3"/>
      <c r="E172" s="55"/>
      <c r="F172" s="56">
        <f t="shared" si="5"/>
        <v>0</v>
      </c>
    </row>
    <row r="173" spans="1:6" ht="30">
      <c r="A173" s="5" t="s">
        <v>464</v>
      </c>
      <c r="B173" s="1" t="s">
        <v>296</v>
      </c>
      <c r="C173" s="3" t="s">
        <v>108</v>
      </c>
      <c r="D173" s="3"/>
      <c r="E173" s="55"/>
      <c r="F173" s="56">
        <f t="shared" si="5"/>
        <v>0</v>
      </c>
    </row>
    <row r="174" spans="1:6" ht="45">
      <c r="A174" s="5" t="s">
        <v>465</v>
      </c>
      <c r="B174" s="1" t="s">
        <v>297</v>
      </c>
      <c r="C174" s="3" t="s">
        <v>108</v>
      </c>
      <c r="D174" s="3"/>
      <c r="E174" s="55"/>
      <c r="F174" s="56">
        <f t="shared" si="5"/>
        <v>0</v>
      </c>
    </row>
    <row r="175" spans="1:6" ht="45">
      <c r="A175" s="5" t="s">
        <v>466</v>
      </c>
      <c r="B175" s="1" t="s">
        <v>298</v>
      </c>
      <c r="C175" s="3" t="s">
        <v>108</v>
      </c>
      <c r="D175" s="3"/>
      <c r="E175" s="55"/>
      <c r="F175" s="56">
        <f t="shared" si="5"/>
        <v>0</v>
      </c>
    </row>
    <row r="176" spans="1:6" ht="30">
      <c r="A176" s="5" t="s">
        <v>467</v>
      </c>
      <c r="B176" s="1" t="s">
        <v>299</v>
      </c>
      <c r="C176" s="3" t="s">
        <v>267</v>
      </c>
      <c r="D176" s="3"/>
      <c r="E176" s="55"/>
      <c r="F176" s="56">
        <f t="shared" si="5"/>
        <v>0</v>
      </c>
    </row>
    <row r="177" spans="1:6" ht="45">
      <c r="A177" s="5" t="s">
        <v>468</v>
      </c>
      <c r="B177" s="1" t="s">
        <v>300</v>
      </c>
      <c r="C177" s="3" t="s">
        <v>267</v>
      </c>
      <c r="D177" s="3"/>
      <c r="E177" s="55"/>
      <c r="F177" s="56">
        <f t="shared" si="5"/>
        <v>0</v>
      </c>
    </row>
    <row r="178" spans="1:6" ht="45">
      <c r="A178" s="5" t="s">
        <v>469</v>
      </c>
      <c r="B178" s="1" t="s">
        <v>301</v>
      </c>
      <c r="C178" s="3" t="s">
        <v>267</v>
      </c>
      <c r="D178" s="3"/>
      <c r="E178" s="55"/>
      <c r="F178" s="56">
        <f t="shared" si="5"/>
        <v>0</v>
      </c>
    </row>
    <row r="179" spans="1:6" ht="45">
      <c r="A179" s="5" t="s">
        <v>470</v>
      </c>
      <c r="B179" s="1" t="s">
        <v>302</v>
      </c>
      <c r="C179" s="3" t="s">
        <v>267</v>
      </c>
      <c r="D179" s="3"/>
      <c r="E179" s="55"/>
      <c r="F179" s="56">
        <f t="shared" si="5"/>
        <v>0</v>
      </c>
    </row>
    <row r="180" spans="1:6" ht="30">
      <c r="A180" s="5" t="s">
        <v>471</v>
      </c>
      <c r="B180" s="1" t="s">
        <v>303</v>
      </c>
      <c r="C180" s="3" t="s">
        <v>305</v>
      </c>
      <c r="D180" s="3"/>
      <c r="E180" s="55"/>
      <c r="F180" s="56">
        <f t="shared" si="5"/>
        <v>0</v>
      </c>
    </row>
    <row r="181" spans="1:6" ht="30">
      <c r="A181" s="5" t="s">
        <v>472</v>
      </c>
      <c r="B181" s="1" t="s">
        <v>304</v>
      </c>
      <c r="C181" s="3" t="s">
        <v>305</v>
      </c>
      <c r="D181" s="3"/>
      <c r="E181" s="55"/>
      <c r="F181" s="56">
        <f t="shared" si="5"/>
        <v>0</v>
      </c>
    </row>
    <row r="182" spans="1:6" ht="30.75" customHeight="1">
      <c r="A182" s="5" t="s">
        <v>473</v>
      </c>
      <c r="B182" s="1" t="s">
        <v>193</v>
      </c>
      <c r="C182" s="3" t="s">
        <v>305</v>
      </c>
      <c r="D182" s="3"/>
      <c r="E182" s="55"/>
      <c r="F182" s="56">
        <f t="shared" si="5"/>
        <v>0</v>
      </c>
    </row>
    <row r="183" spans="1:6" ht="45">
      <c r="A183" s="5" t="s">
        <v>474</v>
      </c>
      <c r="B183" s="1" t="s">
        <v>194</v>
      </c>
      <c r="C183" s="3" t="s">
        <v>267</v>
      </c>
      <c r="D183" s="3"/>
      <c r="E183" s="55"/>
      <c r="F183" s="56">
        <f t="shared" si="5"/>
        <v>0</v>
      </c>
    </row>
    <row r="184" spans="1:6" ht="45">
      <c r="A184" s="5" t="s">
        <v>475</v>
      </c>
      <c r="B184" s="1" t="s">
        <v>195</v>
      </c>
      <c r="C184" s="3" t="s">
        <v>267</v>
      </c>
      <c r="D184" s="3"/>
      <c r="E184" s="55"/>
      <c r="F184" s="56">
        <f t="shared" si="5"/>
        <v>0</v>
      </c>
    </row>
    <row r="185" spans="1:6" ht="45">
      <c r="A185" s="5" t="s">
        <v>476</v>
      </c>
      <c r="B185" s="1" t="s">
        <v>196</v>
      </c>
      <c r="C185" s="3" t="s">
        <v>267</v>
      </c>
      <c r="D185" s="3"/>
      <c r="E185" s="55"/>
      <c r="F185" s="56">
        <f t="shared" si="5"/>
        <v>0</v>
      </c>
    </row>
    <row r="186" spans="1:6" ht="30">
      <c r="A186" s="5" t="s">
        <v>477</v>
      </c>
      <c r="B186" s="1" t="s">
        <v>333</v>
      </c>
      <c r="C186" s="3" t="s">
        <v>305</v>
      </c>
      <c r="D186" s="3"/>
      <c r="E186" s="55"/>
      <c r="F186" s="56">
        <f t="shared" si="5"/>
        <v>0</v>
      </c>
    </row>
    <row r="187" spans="1:6" ht="33.75" customHeight="1">
      <c r="A187" s="5" t="s">
        <v>478</v>
      </c>
      <c r="B187" s="1" t="s">
        <v>338</v>
      </c>
      <c r="C187" s="3" t="s">
        <v>305</v>
      </c>
      <c r="D187" s="3"/>
      <c r="E187" s="55"/>
      <c r="F187" s="56">
        <f t="shared" si="5"/>
        <v>0</v>
      </c>
    </row>
    <row r="188" spans="1:6" ht="30">
      <c r="A188" s="5" t="s">
        <v>479</v>
      </c>
      <c r="B188" s="1" t="s">
        <v>197</v>
      </c>
      <c r="C188" s="3" t="s">
        <v>328</v>
      </c>
      <c r="D188" s="3"/>
      <c r="E188" s="55"/>
      <c r="F188" s="56">
        <f t="shared" si="5"/>
        <v>0</v>
      </c>
    </row>
    <row r="189" spans="1:6" ht="30">
      <c r="A189" s="5" t="s">
        <v>480</v>
      </c>
      <c r="B189" s="1" t="s">
        <v>198</v>
      </c>
      <c r="C189" s="3" t="s">
        <v>118</v>
      </c>
      <c r="D189" s="3"/>
      <c r="E189" s="55"/>
      <c r="F189" s="56">
        <f t="shared" si="5"/>
        <v>0</v>
      </c>
    </row>
    <row r="190" spans="1:6" ht="30">
      <c r="A190" s="5" t="s">
        <v>481</v>
      </c>
      <c r="B190" s="1" t="s">
        <v>199</v>
      </c>
      <c r="C190" s="3" t="s">
        <v>118</v>
      </c>
      <c r="D190" s="3"/>
      <c r="E190" s="55"/>
      <c r="F190" s="56">
        <f t="shared" si="5"/>
        <v>0</v>
      </c>
    </row>
    <row r="191" spans="1:6" ht="62.25" customHeight="1">
      <c r="A191" s="5" t="s">
        <v>482</v>
      </c>
      <c r="B191" s="1" t="s">
        <v>547</v>
      </c>
      <c r="C191" s="3" t="s">
        <v>118</v>
      </c>
      <c r="D191" s="3"/>
      <c r="E191" s="55"/>
      <c r="F191" s="56">
        <f t="shared" si="5"/>
        <v>0</v>
      </c>
    </row>
    <row r="192" spans="1:6" ht="64.5" customHeight="1">
      <c r="A192" s="5" t="s">
        <v>483</v>
      </c>
      <c r="B192" s="1" t="s">
        <v>201</v>
      </c>
      <c r="C192" s="3" t="s">
        <v>118</v>
      </c>
      <c r="D192" s="3"/>
      <c r="E192" s="55"/>
      <c r="F192" s="56">
        <f t="shared" si="5"/>
        <v>0</v>
      </c>
    </row>
    <row r="193" spans="1:6" ht="66.75" customHeight="1">
      <c r="A193" s="5" t="s">
        <v>484</v>
      </c>
      <c r="B193" s="1" t="s">
        <v>200</v>
      </c>
      <c r="C193" s="3" t="s">
        <v>118</v>
      </c>
      <c r="D193" s="3"/>
      <c r="E193" s="55"/>
      <c r="F193" s="56">
        <f t="shared" si="5"/>
        <v>0</v>
      </c>
    </row>
    <row r="194" spans="1:6" ht="57" customHeight="1">
      <c r="A194" s="5" t="s">
        <v>485</v>
      </c>
      <c r="B194" s="1" t="s">
        <v>334</v>
      </c>
      <c r="C194" s="3" t="s">
        <v>307</v>
      </c>
      <c r="D194" s="3"/>
      <c r="E194" s="55"/>
      <c r="F194" s="56">
        <f t="shared" si="5"/>
        <v>0</v>
      </c>
    </row>
    <row r="195" spans="1:6" ht="37.5" customHeight="1">
      <c r="A195" s="5" t="s">
        <v>486</v>
      </c>
      <c r="B195" s="1" t="s">
        <v>335</v>
      </c>
      <c r="C195" s="3" t="s">
        <v>307</v>
      </c>
      <c r="D195" s="3"/>
      <c r="E195" s="55"/>
      <c r="F195" s="56">
        <f t="shared" si="5"/>
        <v>0</v>
      </c>
    </row>
    <row r="196" spans="1:6" ht="26.25" customHeight="1">
      <c r="A196" s="5" t="s">
        <v>487</v>
      </c>
      <c r="B196" s="1" t="s">
        <v>337</v>
      </c>
      <c r="C196" s="3" t="s">
        <v>308</v>
      </c>
      <c r="D196" s="3"/>
      <c r="E196" s="55"/>
      <c r="F196" s="56">
        <f t="shared" si="5"/>
        <v>0</v>
      </c>
    </row>
    <row r="197" spans="1:6" ht="47.25" customHeight="1">
      <c r="A197" s="5" t="s">
        <v>488</v>
      </c>
      <c r="B197" s="1" t="s">
        <v>352</v>
      </c>
      <c r="C197" s="7" t="s">
        <v>305</v>
      </c>
      <c r="D197" s="3"/>
      <c r="E197" s="55"/>
      <c r="F197" s="56">
        <f t="shared" si="5"/>
        <v>0</v>
      </c>
    </row>
    <row r="198" spans="1:6" ht="45">
      <c r="A198" s="5" t="s">
        <v>489</v>
      </c>
      <c r="B198" s="1" t="s">
        <v>202</v>
      </c>
      <c r="C198" s="7" t="s">
        <v>158</v>
      </c>
      <c r="D198" s="3"/>
      <c r="E198" s="55"/>
      <c r="F198" s="56">
        <f t="shared" si="5"/>
        <v>0</v>
      </c>
    </row>
    <row r="199" spans="1:6" ht="45">
      <c r="A199" s="5" t="s">
        <v>490</v>
      </c>
      <c r="B199" s="1" t="s">
        <v>203</v>
      </c>
      <c r="C199" s="7" t="s">
        <v>158</v>
      </c>
      <c r="D199" s="3"/>
      <c r="E199" s="55"/>
      <c r="F199" s="56">
        <f t="shared" si="5"/>
        <v>0</v>
      </c>
    </row>
    <row r="200" spans="1:6" ht="45">
      <c r="A200" s="5" t="s">
        <v>491</v>
      </c>
      <c r="B200" s="1" t="s">
        <v>204</v>
      </c>
      <c r="C200" s="7" t="s">
        <v>158</v>
      </c>
      <c r="D200" s="3"/>
      <c r="E200" s="55"/>
      <c r="F200" s="56">
        <f t="shared" si="5"/>
        <v>0</v>
      </c>
    </row>
    <row r="201" spans="1:6" ht="45">
      <c r="A201" s="5" t="s">
        <v>492</v>
      </c>
      <c r="B201" s="1" t="s">
        <v>205</v>
      </c>
      <c r="C201" s="7" t="s">
        <v>158</v>
      </c>
      <c r="D201" s="3"/>
      <c r="E201" s="55"/>
      <c r="F201" s="56">
        <f t="shared" si="5"/>
        <v>0</v>
      </c>
    </row>
    <row r="202" spans="1:6" ht="45">
      <c r="A202" s="5" t="s">
        <v>493</v>
      </c>
      <c r="B202" s="1" t="s">
        <v>206</v>
      </c>
      <c r="C202" s="7" t="s">
        <v>158</v>
      </c>
      <c r="D202" s="3"/>
      <c r="E202" s="55"/>
      <c r="F202" s="56">
        <f t="shared" si="5"/>
        <v>0</v>
      </c>
    </row>
    <row r="203" spans="1:6" ht="60.75" customHeight="1">
      <c r="A203" s="5" t="s">
        <v>494</v>
      </c>
      <c r="B203" s="1" t="s">
        <v>207</v>
      </c>
      <c r="C203" s="7" t="s">
        <v>158</v>
      </c>
      <c r="D203" s="3"/>
      <c r="E203" s="55"/>
      <c r="F203" s="56">
        <f t="shared" si="5"/>
        <v>0</v>
      </c>
    </row>
    <row r="204" spans="1:6" ht="69.75" customHeight="1">
      <c r="A204" s="5" t="s">
        <v>495</v>
      </c>
      <c r="B204" s="1" t="s">
        <v>208</v>
      </c>
      <c r="C204" s="7" t="s">
        <v>158</v>
      </c>
      <c r="D204" s="3"/>
      <c r="E204" s="55"/>
      <c r="F204" s="56">
        <f t="shared" si="5"/>
        <v>0</v>
      </c>
    </row>
    <row r="205" spans="1:6" ht="66" customHeight="1">
      <c r="A205" s="5" t="s">
        <v>496</v>
      </c>
      <c r="B205" s="1" t="s">
        <v>213</v>
      </c>
      <c r="C205" s="7" t="s">
        <v>158</v>
      </c>
      <c r="D205" s="3"/>
      <c r="E205" s="55"/>
      <c r="F205" s="56">
        <f t="shared" si="5"/>
        <v>0</v>
      </c>
    </row>
    <row r="206" spans="1:6" ht="33" customHeight="1">
      <c r="A206" s="5" t="s">
        <v>497</v>
      </c>
      <c r="B206" s="1" t="s">
        <v>214</v>
      </c>
      <c r="C206" s="7" t="s">
        <v>158</v>
      </c>
      <c r="D206" s="3"/>
      <c r="E206" s="55"/>
      <c r="F206" s="56">
        <f t="shared" si="5"/>
        <v>0</v>
      </c>
    </row>
    <row r="207" spans="1:6" ht="35.25" customHeight="1">
      <c r="A207" s="5" t="s">
        <v>498</v>
      </c>
      <c r="B207" s="1" t="s">
        <v>221</v>
      </c>
      <c r="C207" s="7" t="s">
        <v>158</v>
      </c>
      <c r="D207" s="3"/>
      <c r="E207" s="55"/>
      <c r="F207" s="56">
        <f t="shared" si="5"/>
        <v>0</v>
      </c>
    </row>
    <row r="208" spans="1:6" ht="31.5" customHeight="1">
      <c r="A208" s="5" t="s">
        <v>499</v>
      </c>
      <c r="B208" s="1" t="s">
        <v>222</v>
      </c>
      <c r="C208" s="7" t="s">
        <v>158</v>
      </c>
      <c r="D208" s="3"/>
      <c r="E208" s="55"/>
      <c r="F208" s="56">
        <f t="shared" si="5"/>
        <v>0</v>
      </c>
    </row>
    <row r="209" spans="1:6" ht="51" customHeight="1">
      <c r="A209" s="5" t="s">
        <v>500</v>
      </c>
      <c r="B209" s="1" t="s">
        <v>223</v>
      </c>
      <c r="C209" s="7" t="s">
        <v>158</v>
      </c>
      <c r="D209" s="3"/>
      <c r="E209" s="55"/>
      <c r="F209" s="56">
        <f t="shared" si="5"/>
        <v>0</v>
      </c>
    </row>
    <row r="210" spans="1:6" ht="35.25" customHeight="1">
      <c r="A210" s="5" t="s">
        <v>501</v>
      </c>
      <c r="B210" s="1" t="s">
        <v>354</v>
      </c>
      <c r="C210" s="7" t="s">
        <v>328</v>
      </c>
      <c r="D210" s="3"/>
      <c r="E210" s="55"/>
      <c r="F210" s="56">
        <f t="shared" si="5"/>
        <v>0</v>
      </c>
    </row>
    <row r="211" spans="1:6" ht="30">
      <c r="A211" s="5" t="s">
        <v>502</v>
      </c>
      <c r="B211" s="1" t="s">
        <v>353</v>
      </c>
      <c r="C211" s="7" t="s">
        <v>305</v>
      </c>
      <c r="D211" s="3"/>
      <c r="E211" s="55"/>
      <c r="F211" s="56">
        <f t="shared" si="5"/>
        <v>0</v>
      </c>
    </row>
    <row r="212" spans="1:6" ht="52.5" customHeight="1">
      <c r="A212" s="5" t="s">
        <v>503</v>
      </c>
      <c r="B212" s="1" t="s">
        <v>224</v>
      </c>
      <c r="C212" s="7" t="s">
        <v>267</v>
      </c>
      <c r="D212" s="3"/>
      <c r="E212" s="55"/>
      <c r="F212" s="56">
        <f t="shared" si="5"/>
        <v>0</v>
      </c>
    </row>
    <row r="213" spans="1:6" ht="51" customHeight="1">
      <c r="A213" s="5" t="s">
        <v>504</v>
      </c>
      <c r="B213" s="1" t="s">
        <v>225</v>
      </c>
      <c r="C213" s="7" t="s">
        <v>267</v>
      </c>
      <c r="D213" s="3"/>
      <c r="E213" s="55"/>
      <c r="F213" s="56">
        <f t="shared" si="5"/>
        <v>0</v>
      </c>
    </row>
    <row r="214" spans="1:6" ht="48.75" customHeight="1">
      <c r="A214" s="5" t="s">
        <v>505</v>
      </c>
      <c r="B214" s="1" t="s">
        <v>226</v>
      </c>
      <c r="C214" s="7" t="s">
        <v>267</v>
      </c>
      <c r="D214" s="3"/>
      <c r="E214" s="55"/>
      <c r="F214" s="56">
        <f t="shared" si="5"/>
        <v>0</v>
      </c>
    </row>
    <row r="215" spans="1:6" ht="51.75" customHeight="1">
      <c r="A215" s="5" t="s">
        <v>506</v>
      </c>
      <c r="B215" s="1" t="s">
        <v>227</v>
      </c>
      <c r="C215" s="7" t="s">
        <v>267</v>
      </c>
      <c r="D215" s="3"/>
      <c r="E215" s="55"/>
      <c r="F215" s="56">
        <f t="shared" si="5"/>
        <v>0</v>
      </c>
    </row>
    <row r="216" spans="1:6" ht="60">
      <c r="A216" s="5" t="s">
        <v>507</v>
      </c>
      <c r="B216" s="1" t="s">
        <v>228</v>
      </c>
      <c r="C216" s="7" t="s">
        <v>267</v>
      </c>
      <c r="D216" s="22"/>
      <c r="E216" s="55"/>
      <c r="F216" s="56">
        <f t="shared" si="5"/>
        <v>0</v>
      </c>
    </row>
    <row r="217" spans="1:6" ht="66" customHeight="1">
      <c r="A217" s="5" t="s">
        <v>508</v>
      </c>
      <c r="B217" s="1" t="s">
        <v>229</v>
      </c>
      <c r="C217" s="7" t="s">
        <v>267</v>
      </c>
      <c r="D217" s="23"/>
      <c r="E217" s="55"/>
      <c r="F217" s="56">
        <f t="shared" si="5"/>
        <v>0</v>
      </c>
    </row>
    <row r="218" spans="1:6" ht="30">
      <c r="A218" s="5" t="s">
        <v>509</v>
      </c>
      <c r="B218" s="1" t="s">
        <v>230</v>
      </c>
      <c r="C218" s="7" t="s">
        <v>308</v>
      </c>
      <c r="D218" s="3"/>
      <c r="E218" s="55"/>
      <c r="F218" s="56">
        <f t="shared" si="5"/>
        <v>0</v>
      </c>
    </row>
    <row r="219" spans="1:6" ht="30">
      <c r="A219" s="5" t="s">
        <v>510</v>
      </c>
      <c r="B219" s="1" t="s">
        <v>231</v>
      </c>
      <c r="C219" s="7" t="s">
        <v>158</v>
      </c>
      <c r="D219" s="3"/>
      <c r="E219" s="55"/>
      <c r="F219" s="56">
        <f t="shared" si="5"/>
        <v>0</v>
      </c>
    </row>
    <row r="220" spans="1:6" ht="30">
      <c r="A220" s="5" t="s">
        <v>511</v>
      </c>
      <c r="B220" s="1" t="s">
        <v>232</v>
      </c>
      <c r="C220" s="7" t="s">
        <v>158</v>
      </c>
      <c r="D220" s="3"/>
      <c r="E220" s="55"/>
      <c r="F220" s="56">
        <f t="shared" si="5"/>
        <v>0</v>
      </c>
    </row>
    <row r="221" spans="1:6" ht="30">
      <c r="A221" s="5" t="s">
        <v>512</v>
      </c>
      <c r="B221" s="1" t="s">
        <v>233</v>
      </c>
      <c r="C221" s="7" t="s">
        <v>158</v>
      </c>
      <c r="D221" s="3"/>
      <c r="E221" s="55"/>
      <c r="F221" s="56">
        <f t="shared" si="5"/>
        <v>0</v>
      </c>
    </row>
    <row r="222" spans="1:6" ht="37.5" customHeight="1">
      <c r="A222" s="5" t="s">
        <v>513</v>
      </c>
      <c r="B222" s="1" t="s">
        <v>234</v>
      </c>
      <c r="C222" s="7" t="s">
        <v>158</v>
      </c>
      <c r="D222" s="3"/>
      <c r="E222" s="55"/>
      <c r="F222" s="56">
        <f t="shared" si="5"/>
        <v>0</v>
      </c>
    </row>
    <row r="223" spans="1:6" ht="39" customHeight="1">
      <c r="A223" s="5" t="s">
        <v>514</v>
      </c>
      <c r="B223" s="1" t="s">
        <v>235</v>
      </c>
      <c r="C223" s="7" t="s">
        <v>158</v>
      </c>
      <c r="D223" s="3"/>
      <c r="E223" s="55"/>
      <c r="F223" s="56">
        <f t="shared" si="5"/>
        <v>0</v>
      </c>
    </row>
    <row r="224" spans="1:6" ht="30">
      <c r="A224" s="5" t="s">
        <v>515</v>
      </c>
      <c r="B224" s="1" t="s">
        <v>436</v>
      </c>
      <c r="C224" s="3" t="s">
        <v>328</v>
      </c>
      <c r="D224" s="3"/>
      <c r="E224" s="55"/>
      <c r="F224" s="56">
        <f t="shared" si="5"/>
        <v>0</v>
      </c>
    </row>
    <row r="225" spans="1:6" ht="45.75" thickBot="1">
      <c r="A225" s="5" t="s">
        <v>516</v>
      </c>
      <c r="B225" s="1" t="s">
        <v>355</v>
      </c>
      <c r="C225" s="3" t="s">
        <v>307</v>
      </c>
      <c r="D225" s="3"/>
      <c r="E225" s="55"/>
      <c r="F225" s="59">
        <f t="shared" si="5"/>
        <v>0</v>
      </c>
    </row>
    <row r="226" spans="1:6" ht="24.75" customHeight="1" thickBot="1">
      <c r="A226" s="78" t="s">
        <v>556</v>
      </c>
      <c r="B226" s="79"/>
      <c r="C226" s="79"/>
      <c r="D226" s="79"/>
      <c r="E226" s="80"/>
      <c r="F226" s="62">
        <f>SUM(F161:F225)</f>
        <v>0</v>
      </c>
    </row>
    <row r="227" spans="1:6" ht="31.5" customHeight="1" thickBot="1">
      <c r="A227" s="68" t="s">
        <v>548</v>
      </c>
      <c r="B227" s="69"/>
      <c r="C227" s="69"/>
      <c r="D227" s="69"/>
      <c r="E227" s="69"/>
      <c r="F227" s="70"/>
    </row>
    <row r="228" spans="1:6" ht="31.5" customHeight="1" thickBot="1">
      <c r="A228" s="51"/>
      <c r="B228" s="52" t="s">
        <v>531</v>
      </c>
      <c r="C228" s="53" t="s">
        <v>21</v>
      </c>
      <c r="D228" s="53" t="s">
        <v>560</v>
      </c>
      <c r="E228" s="53" t="s">
        <v>526</v>
      </c>
      <c r="F228" s="53" t="s">
        <v>527</v>
      </c>
    </row>
    <row r="229" spans="1:6" s="2" customFormat="1" ht="15" customHeight="1">
      <c r="A229" s="66" t="s">
        <v>391</v>
      </c>
      <c r="B229" s="71" t="s">
        <v>97</v>
      </c>
      <c r="C229" s="72"/>
      <c r="D229" s="72"/>
      <c r="E229" s="72"/>
      <c r="F229" s="73"/>
    </row>
    <row r="230" spans="1:6" s="2" customFormat="1" ht="12.75" customHeight="1" thickBot="1">
      <c r="A230" s="67"/>
      <c r="B230" s="74"/>
      <c r="C230" s="75"/>
      <c r="D230" s="75"/>
      <c r="E230" s="75"/>
      <c r="F230" s="76"/>
    </row>
    <row r="231" spans="1:6" ht="34.5" customHeight="1">
      <c r="A231" s="5" t="s">
        <v>392</v>
      </c>
      <c r="B231" s="1" t="s">
        <v>344</v>
      </c>
      <c r="C231" s="3" t="s">
        <v>308</v>
      </c>
      <c r="D231" s="19"/>
      <c r="E231" s="19"/>
      <c r="F231" s="19">
        <f>SUM(D231:E231)</f>
        <v>0</v>
      </c>
    </row>
    <row r="232" spans="1:6" ht="30">
      <c r="A232" s="5" t="s">
        <v>393</v>
      </c>
      <c r="B232" s="1" t="s">
        <v>345</v>
      </c>
      <c r="C232" s="3" t="s">
        <v>307</v>
      </c>
      <c r="D232" s="19"/>
      <c r="E232" s="19"/>
      <c r="F232" s="19">
        <f aca="true" t="shared" si="6" ref="F232:F246">SUM(D232:E232)</f>
        <v>0</v>
      </c>
    </row>
    <row r="233" spans="1:6" ht="45">
      <c r="A233" s="5" t="s">
        <v>394</v>
      </c>
      <c r="B233" s="1" t="s">
        <v>346</v>
      </c>
      <c r="C233" s="3" t="s">
        <v>308</v>
      </c>
      <c r="D233" s="19"/>
      <c r="E233" s="19"/>
      <c r="F233" s="19">
        <f t="shared" si="6"/>
        <v>0</v>
      </c>
    </row>
    <row r="234" spans="1:6" ht="45">
      <c r="A234" s="5" t="s">
        <v>395</v>
      </c>
      <c r="B234" s="1" t="s">
        <v>347</v>
      </c>
      <c r="C234" s="3" t="s">
        <v>308</v>
      </c>
      <c r="D234" s="19"/>
      <c r="E234" s="19"/>
      <c r="F234" s="19">
        <f t="shared" si="6"/>
        <v>0</v>
      </c>
    </row>
    <row r="235" spans="1:6" ht="30">
      <c r="A235" s="5" t="s">
        <v>396</v>
      </c>
      <c r="B235" s="1" t="s">
        <v>348</v>
      </c>
      <c r="C235" s="3" t="s">
        <v>328</v>
      </c>
      <c r="D235" s="19"/>
      <c r="E235" s="19"/>
      <c r="F235" s="19">
        <f t="shared" si="6"/>
        <v>0</v>
      </c>
    </row>
    <row r="236" spans="1:6" ht="45">
      <c r="A236" s="5" t="s">
        <v>397</v>
      </c>
      <c r="B236" s="1" t="s">
        <v>270</v>
      </c>
      <c r="C236" s="7" t="s">
        <v>108</v>
      </c>
      <c r="D236" s="19"/>
      <c r="E236" s="19"/>
      <c r="F236" s="19">
        <f t="shared" si="6"/>
        <v>0</v>
      </c>
    </row>
    <row r="237" spans="1:6" ht="45">
      <c r="A237" s="5" t="s">
        <v>398</v>
      </c>
      <c r="B237" s="1" t="s">
        <v>271</v>
      </c>
      <c r="C237" s="7" t="s">
        <v>108</v>
      </c>
      <c r="D237" s="19"/>
      <c r="E237" s="19"/>
      <c r="F237" s="19">
        <f t="shared" si="6"/>
        <v>0</v>
      </c>
    </row>
    <row r="238" spans="1:6" ht="30">
      <c r="A238" s="5" t="s">
        <v>399</v>
      </c>
      <c r="B238" s="1" t="s">
        <v>272</v>
      </c>
      <c r="C238" s="7" t="s">
        <v>108</v>
      </c>
      <c r="D238" s="19"/>
      <c r="E238" s="19"/>
      <c r="F238" s="19">
        <f t="shared" si="6"/>
        <v>0</v>
      </c>
    </row>
    <row r="239" spans="1:6" ht="30">
      <c r="A239" s="5" t="s">
        <v>400</v>
      </c>
      <c r="B239" s="1" t="s">
        <v>273</v>
      </c>
      <c r="C239" s="7" t="s">
        <v>108</v>
      </c>
      <c r="D239" s="19"/>
      <c r="E239" s="19"/>
      <c r="F239" s="19">
        <f t="shared" si="6"/>
        <v>0</v>
      </c>
    </row>
    <row r="240" spans="1:6" ht="48" customHeight="1">
      <c r="A240" s="5" t="s">
        <v>67</v>
      </c>
      <c r="B240" s="1" t="s">
        <v>274</v>
      </c>
      <c r="C240" s="7" t="s">
        <v>108</v>
      </c>
      <c r="D240" s="19"/>
      <c r="E240" s="19"/>
      <c r="F240" s="19">
        <f t="shared" si="6"/>
        <v>0</v>
      </c>
    </row>
    <row r="241" spans="1:6" ht="45">
      <c r="A241" s="5" t="s">
        <v>68</v>
      </c>
      <c r="B241" s="1" t="s">
        <v>276</v>
      </c>
      <c r="C241" s="7" t="s">
        <v>275</v>
      </c>
      <c r="D241" s="19"/>
      <c r="E241" s="19"/>
      <c r="F241" s="19">
        <f t="shared" si="6"/>
        <v>0</v>
      </c>
    </row>
    <row r="242" spans="1:6" ht="45">
      <c r="A242" s="5" t="s">
        <v>69</v>
      </c>
      <c r="B242" s="34" t="s">
        <v>278</v>
      </c>
      <c r="C242" s="8" t="s">
        <v>277</v>
      </c>
      <c r="D242" s="19"/>
      <c r="E242" s="19"/>
      <c r="F242" s="19">
        <f t="shared" si="6"/>
        <v>0</v>
      </c>
    </row>
    <row r="243" spans="1:6" ht="45">
      <c r="A243" s="5" t="s">
        <v>70</v>
      </c>
      <c r="B243" s="1" t="s">
        <v>209</v>
      </c>
      <c r="C243" s="7" t="s">
        <v>279</v>
      </c>
      <c r="D243" s="19"/>
      <c r="E243" s="19"/>
      <c r="F243" s="19">
        <f t="shared" si="6"/>
        <v>0</v>
      </c>
    </row>
    <row r="244" spans="1:6" ht="60">
      <c r="A244" s="5" t="s">
        <v>71</v>
      </c>
      <c r="B244" s="1" t="s">
        <v>210</v>
      </c>
      <c r="C244" s="7" t="s">
        <v>108</v>
      </c>
      <c r="D244" s="19"/>
      <c r="E244" s="19"/>
      <c r="F244" s="19">
        <f t="shared" si="6"/>
        <v>0</v>
      </c>
    </row>
    <row r="245" spans="1:6" ht="45">
      <c r="A245" s="5" t="s">
        <v>72</v>
      </c>
      <c r="B245" s="1" t="s">
        <v>211</v>
      </c>
      <c r="C245" s="7" t="s">
        <v>280</v>
      </c>
      <c r="D245" s="19"/>
      <c r="E245" s="19"/>
      <c r="F245" s="19">
        <f t="shared" si="6"/>
        <v>0</v>
      </c>
    </row>
    <row r="246" spans="1:6" ht="60.75" thickBot="1">
      <c r="A246" s="5" t="s">
        <v>73</v>
      </c>
      <c r="B246" s="1" t="s">
        <v>212</v>
      </c>
      <c r="C246" s="7" t="s">
        <v>108</v>
      </c>
      <c r="D246" s="19"/>
      <c r="E246" s="19"/>
      <c r="F246" s="19">
        <f t="shared" si="6"/>
        <v>0</v>
      </c>
    </row>
    <row r="247" spans="1:6" s="2" customFormat="1" ht="15" customHeight="1">
      <c r="A247" s="66" t="s">
        <v>401</v>
      </c>
      <c r="B247" s="71" t="s">
        <v>96</v>
      </c>
      <c r="C247" s="72" t="s">
        <v>21</v>
      </c>
      <c r="D247" s="72"/>
      <c r="E247" s="72"/>
      <c r="F247" s="73" t="s">
        <v>215</v>
      </c>
    </row>
    <row r="248" spans="1:6" ht="15.75" customHeight="1" thickBot="1">
      <c r="A248" s="67"/>
      <c r="B248" s="74"/>
      <c r="C248" s="75"/>
      <c r="D248" s="75"/>
      <c r="E248" s="75"/>
      <c r="F248" s="76" t="s">
        <v>19</v>
      </c>
    </row>
    <row r="249" spans="1:6" ht="45.75" customHeight="1">
      <c r="A249" s="5" t="s">
        <v>402</v>
      </c>
      <c r="B249" s="1" t="s">
        <v>281</v>
      </c>
      <c r="C249" s="7" t="s">
        <v>158</v>
      </c>
      <c r="D249" s="19"/>
      <c r="E249" s="19"/>
      <c r="F249" s="19">
        <f>SUM(D249:E249)</f>
        <v>0</v>
      </c>
    </row>
    <row r="250" spans="1:6" ht="47.25" customHeight="1">
      <c r="A250" s="5" t="s">
        <v>403</v>
      </c>
      <c r="B250" s="1" t="s">
        <v>282</v>
      </c>
      <c r="C250" s="7" t="s">
        <v>158</v>
      </c>
      <c r="D250" s="19"/>
      <c r="E250" s="19"/>
      <c r="F250" s="19">
        <f aca="true" t="shared" si="7" ref="F250:F261">SUM(D250:E250)</f>
        <v>0</v>
      </c>
    </row>
    <row r="251" spans="1:6" ht="48" customHeight="1">
      <c r="A251" s="5" t="s">
        <v>404</v>
      </c>
      <c r="B251" s="1" t="s">
        <v>283</v>
      </c>
      <c r="C251" s="7" t="s">
        <v>158</v>
      </c>
      <c r="D251" s="21"/>
      <c r="E251" s="19"/>
      <c r="F251" s="19">
        <f t="shared" si="7"/>
        <v>0</v>
      </c>
    </row>
    <row r="252" spans="1:6" ht="30">
      <c r="A252" s="5" t="s">
        <v>405</v>
      </c>
      <c r="B252" s="1" t="s">
        <v>349</v>
      </c>
      <c r="C252" s="7" t="s">
        <v>350</v>
      </c>
      <c r="D252" s="19"/>
      <c r="E252" s="19"/>
      <c r="F252" s="19">
        <f t="shared" si="7"/>
        <v>0</v>
      </c>
    </row>
    <row r="253" spans="1:6" ht="44.25" customHeight="1">
      <c r="A253" s="5" t="s">
        <v>406</v>
      </c>
      <c r="B253" s="1" t="s">
        <v>286</v>
      </c>
      <c r="C253" s="7" t="s">
        <v>285</v>
      </c>
      <c r="D253" s="19"/>
      <c r="E253" s="19"/>
      <c r="F253" s="19">
        <f t="shared" si="7"/>
        <v>0</v>
      </c>
    </row>
    <row r="254" spans="1:6" ht="60" customHeight="1">
      <c r="A254" s="5" t="s">
        <v>407</v>
      </c>
      <c r="B254" s="1" t="s">
        <v>284</v>
      </c>
      <c r="C254" s="7" t="s">
        <v>118</v>
      </c>
      <c r="D254" s="19"/>
      <c r="E254" s="19"/>
      <c r="F254" s="19">
        <f t="shared" si="7"/>
        <v>0</v>
      </c>
    </row>
    <row r="255" spans="1:6" ht="75.75" customHeight="1">
      <c r="A255" s="5" t="s">
        <v>408</v>
      </c>
      <c r="B255" s="1" t="s">
        <v>287</v>
      </c>
      <c r="C255" s="7" t="s">
        <v>105</v>
      </c>
      <c r="D255" s="19"/>
      <c r="E255" s="19"/>
      <c r="F255" s="19">
        <f t="shared" si="7"/>
        <v>0</v>
      </c>
    </row>
    <row r="256" spans="1:6" ht="77.25" customHeight="1">
      <c r="A256" s="5" t="s">
        <v>74</v>
      </c>
      <c r="B256" s="1" t="s">
        <v>289</v>
      </c>
      <c r="C256" s="7" t="s">
        <v>288</v>
      </c>
      <c r="D256" s="19"/>
      <c r="E256" s="19"/>
      <c r="F256" s="19">
        <f t="shared" si="7"/>
        <v>0</v>
      </c>
    </row>
    <row r="257" spans="1:6" ht="75.75" customHeight="1">
      <c r="A257" s="5" t="s">
        <v>75</v>
      </c>
      <c r="B257" s="1" t="s">
        <v>237</v>
      </c>
      <c r="C257" s="7" t="s">
        <v>236</v>
      </c>
      <c r="D257" s="19"/>
      <c r="E257" s="19"/>
      <c r="F257" s="19">
        <f t="shared" si="7"/>
        <v>0</v>
      </c>
    </row>
    <row r="258" spans="1:6" ht="73.5" customHeight="1">
      <c r="A258" s="5" t="s">
        <v>76</v>
      </c>
      <c r="B258" s="1" t="s">
        <v>239</v>
      </c>
      <c r="C258" s="7" t="s">
        <v>238</v>
      </c>
      <c r="D258" s="19"/>
      <c r="E258" s="19"/>
      <c r="F258" s="19">
        <f t="shared" si="7"/>
        <v>0</v>
      </c>
    </row>
    <row r="259" spans="1:6" ht="76.5" customHeight="1">
      <c r="A259" s="5" t="s">
        <v>77</v>
      </c>
      <c r="B259" s="1" t="s">
        <v>241</v>
      </c>
      <c r="C259" s="7" t="s">
        <v>240</v>
      </c>
      <c r="D259" s="19"/>
      <c r="E259" s="19"/>
      <c r="F259" s="19">
        <f t="shared" si="7"/>
        <v>0</v>
      </c>
    </row>
    <row r="260" spans="1:6" ht="74.25" customHeight="1">
      <c r="A260" s="5" t="s">
        <v>78</v>
      </c>
      <c r="B260" s="1" t="s">
        <v>243</v>
      </c>
      <c r="C260" s="7" t="s">
        <v>242</v>
      </c>
      <c r="D260" s="19"/>
      <c r="E260" s="19"/>
      <c r="F260" s="19">
        <f t="shared" si="7"/>
        <v>0</v>
      </c>
    </row>
    <row r="261" spans="1:6" ht="47.25" customHeight="1" thickBot="1">
      <c r="A261" s="6" t="s">
        <v>99</v>
      </c>
      <c r="B261" s="34" t="s">
        <v>340</v>
      </c>
      <c r="C261" s="7" t="s">
        <v>308</v>
      </c>
      <c r="D261" s="19"/>
      <c r="E261" s="19"/>
      <c r="F261" s="19">
        <f t="shared" si="7"/>
        <v>0</v>
      </c>
    </row>
    <row r="262" spans="1:6" s="2" customFormat="1" ht="15" customHeight="1">
      <c r="A262" s="66" t="s">
        <v>18</v>
      </c>
      <c r="B262" s="71" t="s">
        <v>100</v>
      </c>
      <c r="C262" s="72" t="s">
        <v>21</v>
      </c>
      <c r="D262" s="72"/>
      <c r="E262" s="72"/>
      <c r="F262" s="73" t="s">
        <v>215</v>
      </c>
    </row>
    <row r="263" spans="1:6" ht="15.75" customHeight="1" thickBot="1">
      <c r="A263" s="67"/>
      <c r="B263" s="74"/>
      <c r="C263" s="75"/>
      <c r="D263" s="75"/>
      <c r="E263" s="75"/>
      <c r="F263" s="76" t="s">
        <v>19</v>
      </c>
    </row>
    <row r="264" spans="1:6" ht="30">
      <c r="A264" s="5" t="s">
        <v>409</v>
      </c>
      <c r="B264" s="1" t="s">
        <v>342</v>
      </c>
      <c r="C264" s="3" t="s">
        <v>328</v>
      </c>
      <c r="D264" s="19"/>
      <c r="E264" s="19"/>
      <c r="F264" s="19">
        <f>SUM(D264:E264)</f>
        <v>0</v>
      </c>
    </row>
    <row r="265" spans="1:6" ht="30">
      <c r="A265" s="5" t="s">
        <v>410</v>
      </c>
      <c r="B265" s="1" t="s">
        <v>343</v>
      </c>
      <c r="C265" s="3" t="s">
        <v>328</v>
      </c>
      <c r="D265" s="19"/>
      <c r="E265" s="19"/>
      <c r="F265" s="19">
        <f aca="true" t="shared" si="8" ref="F265:F275">SUM(D265:E265)</f>
        <v>0</v>
      </c>
    </row>
    <row r="266" spans="1:6" ht="42.75" customHeight="1">
      <c r="A266" s="5" t="s">
        <v>411</v>
      </c>
      <c r="B266" s="1" t="s">
        <v>261</v>
      </c>
      <c r="C266" s="7" t="s">
        <v>118</v>
      </c>
      <c r="D266" s="19"/>
      <c r="E266" s="19"/>
      <c r="F266" s="19">
        <f t="shared" si="8"/>
        <v>0</v>
      </c>
    </row>
    <row r="267" spans="1:6" ht="49.5" customHeight="1">
      <c r="A267" s="5" t="s">
        <v>412</v>
      </c>
      <c r="B267" s="1" t="s">
        <v>264</v>
      </c>
      <c r="C267" s="7" t="s">
        <v>118</v>
      </c>
      <c r="D267" s="19"/>
      <c r="E267" s="19"/>
      <c r="F267" s="19">
        <f t="shared" si="8"/>
        <v>0</v>
      </c>
    </row>
    <row r="268" spans="1:6" ht="60.75" customHeight="1">
      <c r="A268" s="5" t="s">
        <v>413</v>
      </c>
      <c r="B268" s="1" t="s">
        <v>262</v>
      </c>
      <c r="C268" s="7" t="s">
        <v>135</v>
      </c>
      <c r="D268" s="19"/>
      <c r="E268" s="19"/>
      <c r="F268" s="19">
        <f t="shared" si="8"/>
        <v>0</v>
      </c>
    </row>
    <row r="269" spans="1:6" ht="58.5" customHeight="1">
      <c r="A269" s="5" t="s">
        <v>414</v>
      </c>
      <c r="B269" s="1" t="s">
        <v>265</v>
      </c>
      <c r="C269" s="7" t="s">
        <v>135</v>
      </c>
      <c r="D269" s="19"/>
      <c r="E269" s="19"/>
      <c r="F269" s="19">
        <f t="shared" si="8"/>
        <v>0</v>
      </c>
    </row>
    <row r="270" spans="1:6" ht="47.25" customHeight="1">
      <c r="A270" s="5" t="s">
        <v>437</v>
      </c>
      <c r="B270" s="1" t="s">
        <v>263</v>
      </c>
      <c r="C270" s="7" t="s">
        <v>135</v>
      </c>
      <c r="D270" s="19"/>
      <c r="E270" s="19"/>
      <c r="F270" s="19">
        <f t="shared" si="8"/>
        <v>0</v>
      </c>
    </row>
    <row r="271" spans="1:6" ht="45" customHeight="1">
      <c r="A271" s="6" t="s">
        <v>12</v>
      </c>
      <c r="B271" s="34" t="s">
        <v>266</v>
      </c>
      <c r="C271" s="8" t="s">
        <v>135</v>
      </c>
      <c r="D271" s="20"/>
      <c r="E271" s="20"/>
      <c r="F271" s="19">
        <f t="shared" si="8"/>
        <v>0</v>
      </c>
    </row>
    <row r="272" spans="1:6" ht="45">
      <c r="A272" s="5" t="s">
        <v>79</v>
      </c>
      <c r="B272" s="1" t="s">
        <v>341</v>
      </c>
      <c r="C272" s="3" t="s">
        <v>308</v>
      </c>
      <c r="D272" s="19"/>
      <c r="E272" s="19"/>
      <c r="F272" s="19">
        <f t="shared" si="8"/>
        <v>0</v>
      </c>
    </row>
    <row r="273" spans="1:6" ht="15.75" customHeight="1">
      <c r="A273" s="5" t="s">
        <v>80</v>
      </c>
      <c r="B273" s="1" t="s">
        <v>339</v>
      </c>
      <c r="C273" s="3" t="s">
        <v>307</v>
      </c>
      <c r="D273" s="19"/>
      <c r="E273" s="19"/>
      <c r="F273" s="19">
        <f t="shared" si="8"/>
        <v>0</v>
      </c>
    </row>
    <row r="274" spans="1:6" ht="45">
      <c r="A274" s="5" t="s">
        <v>81</v>
      </c>
      <c r="B274" s="1" t="s">
        <v>268</v>
      </c>
      <c r="C274" s="7" t="s">
        <v>267</v>
      </c>
      <c r="D274" s="19"/>
      <c r="E274" s="19"/>
      <c r="F274" s="19">
        <f t="shared" si="8"/>
        <v>0</v>
      </c>
    </row>
    <row r="275" spans="1:6" ht="45.75" customHeight="1" thickBot="1">
      <c r="A275" s="5" t="s">
        <v>82</v>
      </c>
      <c r="B275" s="1" t="s">
        <v>269</v>
      </c>
      <c r="C275" s="7" t="s">
        <v>267</v>
      </c>
      <c r="D275" s="19"/>
      <c r="E275" s="19"/>
      <c r="F275" s="19">
        <f t="shared" si="8"/>
        <v>0</v>
      </c>
    </row>
    <row r="276" spans="1:6" ht="25.5" customHeight="1" thickBot="1">
      <c r="A276" s="78" t="s">
        <v>557</v>
      </c>
      <c r="B276" s="79"/>
      <c r="C276" s="79"/>
      <c r="D276" s="79"/>
      <c r="E276" s="80"/>
      <c r="F276" s="62">
        <f>SUM(F231:F275)</f>
        <v>0</v>
      </c>
    </row>
    <row r="277" spans="1:6" ht="31.5" customHeight="1" thickBot="1">
      <c r="A277" s="68" t="s">
        <v>549</v>
      </c>
      <c r="B277" s="69"/>
      <c r="C277" s="69"/>
      <c r="D277" s="69"/>
      <c r="E277" s="69"/>
      <c r="F277" s="70"/>
    </row>
    <row r="278" spans="1:6" ht="31.5" customHeight="1" thickBot="1">
      <c r="A278" s="51"/>
      <c r="B278" s="52" t="s">
        <v>531</v>
      </c>
      <c r="C278" s="53" t="s">
        <v>21</v>
      </c>
      <c r="D278" s="53" t="s">
        <v>560</v>
      </c>
      <c r="E278" s="53" t="s">
        <v>526</v>
      </c>
      <c r="F278" s="53" t="s">
        <v>527</v>
      </c>
    </row>
    <row r="279" spans="1:6" s="2" customFormat="1" ht="15" customHeight="1">
      <c r="A279" s="66" t="s">
        <v>415</v>
      </c>
      <c r="B279" s="71" t="s">
        <v>220</v>
      </c>
      <c r="C279" s="72"/>
      <c r="D279" s="72"/>
      <c r="E279" s="72"/>
      <c r="F279" s="73"/>
    </row>
    <row r="280" spans="1:6" s="2" customFormat="1" ht="12.75" customHeight="1" thickBot="1">
      <c r="A280" s="67"/>
      <c r="B280" s="74"/>
      <c r="C280" s="75"/>
      <c r="D280" s="75"/>
      <c r="E280" s="75"/>
      <c r="F280" s="76"/>
    </row>
    <row r="281" spans="1:6" ht="81" customHeight="1">
      <c r="A281" s="5" t="s">
        <v>416</v>
      </c>
      <c r="B281" s="1" t="s">
        <v>244</v>
      </c>
      <c r="C281" s="7" t="s">
        <v>158</v>
      </c>
      <c r="D281" s="16"/>
      <c r="E281" s="16"/>
      <c r="F281" s="19">
        <f>SUM(D281:E281)</f>
        <v>0</v>
      </c>
    </row>
    <row r="282" spans="1:6" ht="85.5" customHeight="1">
      <c r="A282" s="5" t="s">
        <v>417</v>
      </c>
      <c r="B282" s="1" t="s">
        <v>245</v>
      </c>
      <c r="C282" s="7" t="s">
        <v>158</v>
      </c>
      <c r="D282" s="16"/>
      <c r="E282" s="16"/>
      <c r="F282" s="19">
        <f aca="true" t="shared" si="9" ref="F282:F301">SUM(D282:E282)</f>
        <v>0</v>
      </c>
    </row>
    <row r="283" spans="1:6" ht="82.5" customHeight="1">
      <c r="A283" s="5" t="s">
        <v>418</v>
      </c>
      <c r="B283" s="1" t="s">
        <v>246</v>
      </c>
      <c r="C283" s="7" t="s">
        <v>158</v>
      </c>
      <c r="D283" s="16"/>
      <c r="E283" s="16"/>
      <c r="F283" s="19">
        <f t="shared" si="9"/>
        <v>0</v>
      </c>
    </row>
    <row r="284" spans="1:6" ht="78.75" customHeight="1">
      <c r="A284" s="5" t="s">
        <v>419</v>
      </c>
      <c r="B284" s="1" t="s">
        <v>247</v>
      </c>
      <c r="C284" s="7" t="s">
        <v>158</v>
      </c>
      <c r="D284" s="16"/>
      <c r="E284" s="16"/>
      <c r="F284" s="19">
        <f t="shared" si="9"/>
        <v>0</v>
      </c>
    </row>
    <row r="285" spans="1:6" ht="78" customHeight="1">
      <c r="A285" s="5" t="s">
        <v>420</v>
      </c>
      <c r="B285" s="1" t="s">
        <v>248</v>
      </c>
      <c r="C285" s="7" t="s">
        <v>158</v>
      </c>
      <c r="D285" s="16"/>
      <c r="E285" s="16"/>
      <c r="F285" s="19">
        <f t="shared" si="9"/>
        <v>0</v>
      </c>
    </row>
    <row r="286" spans="1:6" ht="78" customHeight="1">
      <c r="A286" s="5" t="s">
        <v>421</v>
      </c>
      <c r="B286" s="1" t="s">
        <v>247</v>
      </c>
      <c r="C286" s="7" t="s">
        <v>158</v>
      </c>
      <c r="D286" s="16"/>
      <c r="E286" s="16"/>
      <c r="F286" s="19">
        <f t="shared" si="9"/>
        <v>0</v>
      </c>
    </row>
    <row r="287" spans="1:6" ht="81.75" customHeight="1">
      <c r="A287" s="5" t="s">
        <v>422</v>
      </c>
      <c r="B287" s="1" t="s">
        <v>249</v>
      </c>
      <c r="C287" s="7" t="s">
        <v>158</v>
      </c>
      <c r="D287" s="16"/>
      <c r="E287" s="16"/>
      <c r="F287" s="19">
        <f t="shared" si="9"/>
        <v>0</v>
      </c>
    </row>
    <row r="288" spans="1:6" ht="30">
      <c r="A288" s="5" t="s">
        <v>438</v>
      </c>
      <c r="B288" s="1" t="s">
        <v>250</v>
      </c>
      <c r="C288" s="7" t="s">
        <v>158</v>
      </c>
      <c r="D288" s="28"/>
      <c r="E288" s="16"/>
      <c r="F288" s="19">
        <f t="shared" si="9"/>
        <v>0</v>
      </c>
    </row>
    <row r="289" spans="1:6" ht="30">
      <c r="A289" s="5" t="s">
        <v>83</v>
      </c>
      <c r="B289" s="1" t="s">
        <v>251</v>
      </c>
      <c r="C289" s="7" t="s">
        <v>158</v>
      </c>
      <c r="D289" s="28"/>
      <c r="E289" s="16"/>
      <c r="F289" s="19">
        <f t="shared" si="9"/>
        <v>0</v>
      </c>
    </row>
    <row r="290" spans="1:6" ht="30">
      <c r="A290" s="5" t="s">
        <v>84</v>
      </c>
      <c r="B290" s="1" t="s">
        <v>252</v>
      </c>
      <c r="C290" s="7" t="s">
        <v>158</v>
      </c>
      <c r="D290" s="28"/>
      <c r="E290" s="16"/>
      <c r="F290" s="19">
        <f t="shared" si="9"/>
        <v>0</v>
      </c>
    </row>
    <row r="291" spans="1:6" ht="30">
      <c r="A291" s="5" t="s">
        <v>85</v>
      </c>
      <c r="B291" s="1" t="s">
        <v>253</v>
      </c>
      <c r="C291" s="7" t="s">
        <v>158</v>
      </c>
      <c r="D291" s="28"/>
      <c r="E291" s="16"/>
      <c r="F291" s="19">
        <f t="shared" si="9"/>
        <v>0</v>
      </c>
    </row>
    <row r="292" spans="1:6" ht="30">
      <c r="A292" s="5" t="s">
        <v>86</v>
      </c>
      <c r="B292" s="1" t="s">
        <v>254</v>
      </c>
      <c r="C292" s="7" t="s">
        <v>158</v>
      </c>
      <c r="D292" s="28"/>
      <c r="E292" s="16"/>
      <c r="F292" s="19">
        <f t="shared" si="9"/>
        <v>0</v>
      </c>
    </row>
    <row r="293" spans="1:6" ht="30">
      <c r="A293" s="5" t="s">
        <v>87</v>
      </c>
      <c r="B293" s="1" t="s">
        <v>192</v>
      </c>
      <c r="C293" s="7" t="s">
        <v>158</v>
      </c>
      <c r="D293" s="28"/>
      <c r="E293" s="16"/>
      <c r="F293" s="19">
        <f t="shared" si="9"/>
        <v>0</v>
      </c>
    </row>
    <row r="294" spans="1:6" ht="30">
      <c r="A294" s="5" t="s">
        <v>88</v>
      </c>
      <c r="B294" s="1" t="s">
        <v>428</v>
      </c>
      <c r="C294" s="7" t="s">
        <v>429</v>
      </c>
      <c r="D294" s="28"/>
      <c r="E294" s="16"/>
      <c r="F294" s="19">
        <f t="shared" si="9"/>
        <v>0</v>
      </c>
    </row>
    <row r="295" spans="1:6" ht="52.5" customHeight="1">
      <c r="A295" s="5" t="s">
        <v>89</v>
      </c>
      <c r="B295" s="1" t="s">
        <v>550</v>
      </c>
      <c r="C295" s="7"/>
      <c r="D295" s="16"/>
      <c r="E295" s="16"/>
      <c r="F295" s="19">
        <f t="shared" si="9"/>
        <v>0</v>
      </c>
    </row>
    <row r="296" spans="1:6" ht="55.5" customHeight="1">
      <c r="A296" s="11" t="s">
        <v>255</v>
      </c>
      <c r="B296" s="1" t="s">
        <v>93</v>
      </c>
      <c r="C296" s="7" t="s">
        <v>305</v>
      </c>
      <c r="D296" s="16"/>
      <c r="E296" s="16"/>
      <c r="F296" s="19">
        <f t="shared" si="9"/>
        <v>0</v>
      </c>
    </row>
    <row r="297" spans="1:6" ht="51" customHeight="1">
      <c r="A297" s="11" t="s">
        <v>256</v>
      </c>
      <c r="B297" s="1" t="s">
        <v>257</v>
      </c>
      <c r="C297" s="7" t="s">
        <v>305</v>
      </c>
      <c r="D297" s="16"/>
      <c r="E297" s="16"/>
      <c r="F297" s="19">
        <f t="shared" si="9"/>
        <v>0</v>
      </c>
    </row>
    <row r="298" spans="1:6" ht="93.75" customHeight="1">
      <c r="A298" s="5" t="s">
        <v>90</v>
      </c>
      <c r="B298" s="1" t="s">
        <v>432</v>
      </c>
      <c r="C298" s="7" t="s">
        <v>305</v>
      </c>
      <c r="D298" s="16"/>
      <c r="E298" s="16"/>
      <c r="F298" s="19">
        <f t="shared" si="9"/>
        <v>0</v>
      </c>
    </row>
    <row r="299" spans="1:6" ht="23.25" customHeight="1">
      <c r="A299" s="5" t="s">
        <v>91</v>
      </c>
      <c r="B299" s="4" t="s">
        <v>433</v>
      </c>
      <c r="C299" s="7" t="s">
        <v>305</v>
      </c>
      <c r="D299" s="16"/>
      <c r="E299" s="16"/>
      <c r="F299" s="19">
        <f t="shared" si="9"/>
        <v>0</v>
      </c>
    </row>
    <row r="300" spans="1:6" ht="23.25" customHeight="1">
      <c r="A300" s="5" t="s">
        <v>92</v>
      </c>
      <c r="B300" s="4" t="s">
        <v>435</v>
      </c>
      <c r="C300" s="7" t="s">
        <v>305</v>
      </c>
      <c r="D300" s="16"/>
      <c r="E300" s="16"/>
      <c r="F300" s="19">
        <f t="shared" si="9"/>
        <v>0</v>
      </c>
    </row>
    <row r="301" spans="1:6" ht="39.75" customHeight="1" thickBot="1">
      <c r="A301" s="5" t="s">
        <v>94</v>
      </c>
      <c r="B301" s="1" t="s">
        <v>434</v>
      </c>
      <c r="C301" s="7" t="s">
        <v>305</v>
      </c>
      <c r="D301" s="16"/>
      <c r="E301" s="16"/>
      <c r="F301" s="19">
        <f t="shared" si="9"/>
        <v>0</v>
      </c>
    </row>
    <row r="302" spans="1:6" ht="33" customHeight="1" thickBot="1">
      <c r="A302" s="78" t="s">
        <v>558</v>
      </c>
      <c r="B302" s="79"/>
      <c r="C302" s="79"/>
      <c r="D302" s="79"/>
      <c r="E302" s="80"/>
      <c r="F302" s="62">
        <f>SUM(F281:F301)</f>
        <v>0</v>
      </c>
    </row>
    <row r="303" spans="1:6" ht="31.5" customHeight="1" thickBot="1">
      <c r="A303" s="68" t="s">
        <v>551</v>
      </c>
      <c r="B303" s="69"/>
      <c r="C303" s="69"/>
      <c r="D303" s="69"/>
      <c r="E303" s="69"/>
      <c r="F303" s="70"/>
    </row>
    <row r="304" spans="1:6" ht="31.5" customHeight="1" thickBot="1">
      <c r="A304" s="51"/>
      <c r="B304" s="52" t="s">
        <v>531</v>
      </c>
      <c r="C304" s="53" t="s">
        <v>21</v>
      </c>
      <c r="D304" s="53" t="s">
        <v>560</v>
      </c>
      <c r="E304" s="53" t="s">
        <v>526</v>
      </c>
      <c r="F304" s="53" t="s">
        <v>527</v>
      </c>
    </row>
    <row r="305" spans="1:6" s="2" customFormat="1" ht="15" customHeight="1">
      <c r="A305" s="66" t="s">
        <v>424</v>
      </c>
      <c r="B305" s="71" t="s">
        <v>443</v>
      </c>
      <c r="C305" s="72" t="s">
        <v>21</v>
      </c>
      <c r="D305" s="72" t="s">
        <v>306</v>
      </c>
      <c r="E305" s="72" t="s">
        <v>20</v>
      </c>
      <c r="F305" s="73" t="s">
        <v>215</v>
      </c>
    </row>
    <row r="306" spans="1:6" ht="12.75" customHeight="1" thickBot="1">
      <c r="A306" s="67"/>
      <c r="B306" s="74"/>
      <c r="C306" s="75"/>
      <c r="D306" s="75"/>
      <c r="E306" s="75"/>
      <c r="F306" s="76" t="s">
        <v>19</v>
      </c>
    </row>
    <row r="307" spans="1:6" ht="45">
      <c r="A307" s="5" t="s">
        <v>425</v>
      </c>
      <c r="B307" s="1" t="s">
        <v>439</v>
      </c>
      <c r="C307" s="3" t="s">
        <v>308</v>
      </c>
      <c r="D307" s="16"/>
      <c r="E307" s="16"/>
      <c r="F307" s="19">
        <f>D307+E307</f>
        <v>0</v>
      </c>
    </row>
    <row r="308" spans="1:6" ht="45">
      <c r="A308" s="5" t="s">
        <v>426</v>
      </c>
      <c r="B308" s="1" t="s">
        <v>440</v>
      </c>
      <c r="C308" s="3" t="s">
        <v>308</v>
      </c>
      <c r="D308" s="16"/>
      <c r="E308" s="16"/>
      <c r="F308" s="19">
        <f>D308+E308</f>
        <v>0</v>
      </c>
    </row>
    <row r="309" spans="1:6" ht="30">
      <c r="A309" s="5" t="s">
        <v>427</v>
      </c>
      <c r="B309" s="1" t="s">
        <v>441</v>
      </c>
      <c r="C309" s="3" t="s">
        <v>308</v>
      </c>
      <c r="D309" s="16"/>
      <c r="E309" s="16"/>
      <c r="F309" s="19">
        <f>D309+E309</f>
        <v>0</v>
      </c>
    </row>
    <row r="310" spans="1:6" ht="15.75">
      <c r="A310" s="5" t="s">
        <v>430</v>
      </c>
      <c r="B310" s="1" t="s">
        <v>442</v>
      </c>
      <c r="C310" s="3" t="s">
        <v>308</v>
      </c>
      <c r="D310" s="16"/>
      <c r="E310" s="16"/>
      <c r="F310" s="19">
        <f>D310+E310</f>
        <v>0</v>
      </c>
    </row>
    <row r="311" spans="1:6" ht="30.75" thickBot="1">
      <c r="A311" s="5" t="s">
        <v>431</v>
      </c>
      <c r="B311" s="1" t="s">
        <v>444</v>
      </c>
      <c r="C311" s="3" t="s">
        <v>305</v>
      </c>
      <c r="D311" s="16"/>
      <c r="E311" s="16"/>
      <c r="F311" s="19">
        <f>D311+E311</f>
        <v>0</v>
      </c>
    </row>
    <row r="312" spans="1:6" ht="32.25" customHeight="1" thickBot="1">
      <c r="A312" s="78" t="s">
        <v>559</v>
      </c>
      <c r="B312" s="79"/>
      <c r="C312" s="79"/>
      <c r="D312" s="79"/>
      <c r="E312" s="80"/>
      <c r="F312" s="62">
        <f>SUM(F307:F311)</f>
        <v>0</v>
      </c>
    </row>
    <row r="313" spans="1:6" ht="26.25" customHeight="1" thickBot="1">
      <c r="A313" s="100" t="s">
        <v>552</v>
      </c>
      <c r="B313" s="101"/>
      <c r="C313" s="101"/>
      <c r="D313" s="101"/>
      <c r="E313" s="102"/>
      <c r="F313" s="63">
        <f>F64+F106+F156+F226+F276+F302+F312</f>
        <v>0</v>
      </c>
    </row>
    <row r="314" spans="2:6" ht="15">
      <c r="B314" s="35"/>
      <c r="C314" s="15"/>
      <c r="D314" s="15"/>
      <c r="E314" s="15"/>
      <c r="F314" s="18"/>
    </row>
    <row r="315" spans="2:6" ht="15">
      <c r="B315" s="35"/>
      <c r="C315" s="15"/>
      <c r="D315" s="15"/>
      <c r="E315" s="15"/>
      <c r="F315" s="18"/>
    </row>
    <row r="316" ht="15">
      <c r="A316" s="64" t="s">
        <v>563</v>
      </c>
    </row>
    <row r="317" ht="15">
      <c r="A317" s="64"/>
    </row>
    <row r="318" spans="1:6" ht="36.75" customHeight="1">
      <c r="A318" s="6"/>
      <c r="B318" s="77"/>
      <c r="C318" s="77"/>
      <c r="D318" s="77"/>
      <c r="E318" s="77"/>
      <c r="F318" s="65" t="s">
        <v>564</v>
      </c>
    </row>
    <row r="319" ht="15.75">
      <c r="A319" s="6"/>
    </row>
  </sheetData>
  <sheetProtection/>
  <mergeCells count="54">
    <mergeCell ref="B262:F263"/>
    <mergeCell ref="B247:F248"/>
    <mergeCell ref="B109:F110"/>
    <mergeCell ref="B111:F111"/>
    <mergeCell ref="A156:E156"/>
    <mergeCell ref="B279:F280"/>
    <mergeCell ref="A303:F303"/>
    <mergeCell ref="B305:F306"/>
    <mergeCell ref="B35:F36"/>
    <mergeCell ref="B50:F51"/>
    <mergeCell ref="B55:F56"/>
    <mergeCell ref="B67:F68"/>
    <mergeCell ref="A80:A81"/>
    <mergeCell ref="B80:F81"/>
    <mergeCell ref="A157:F157"/>
    <mergeCell ref="A35:A36"/>
    <mergeCell ref="A26:F26"/>
    <mergeCell ref="A65:F65"/>
    <mergeCell ref="B28:F29"/>
    <mergeCell ref="C13:E13"/>
    <mergeCell ref="A313:E313"/>
    <mergeCell ref="A302:E302"/>
    <mergeCell ref="A279:A280"/>
    <mergeCell ref="A28:A29"/>
    <mergeCell ref="A64:E64"/>
    <mergeCell ref="A106:E106"/>
    <mergeCell ref="C11:E11"/>
    <mergeCell ref="C12:E12"/>
    <mergeCell ref="C7:E7"/>
    <mergeCell ref="C8:E8"/>
    <mergeCell ref="C10:E10"/>
    <mergeCell ref="A1:F1"/>
    <mergeCell ref="C9:E9"/>
    <mergeCell ref="C5:E5"/>
    <mergeCell ref="C6:E6"/>
    <mergeCell ref="B4:E4"/>
    <mergeCell ref="B318:E318"/>
    <mergeCell ref="A226:E226"/>
    <mergeCell ref="A276:E276"/>
    <mergeCell ref="A312:E312"/>
    <mergeCell ref="A55:A56"/>
    <mergeCell ref="A107:F107"/>
    <mergeCell ref="A305:A306"/>
    <mergeCell ref="A247:A248"/>
    <mergeCell ref="A262:A263"/>
    <mergeCell ref="A277:F277"/>
    <mergeCell ref="A50:A51"/>
    <mergeCell ref="A229:A230"/>
    <mergeCell ref="A109:A110"/>
    <mergeCell ref="A67:A68"/>
    <mergeCell ref="A159:A160"/>
    <mergeCell ref="A227:F227"/>
    <mergeCell ref="B159:F160"/>
    <mergeCell ref="B229:F230"/>
  </mergeCells>
  <printOptions headings="1" horizontalCentered="1"/>
  <pageMargins left="0.3937007874015748" right="0.3937007874015748" top="0.8267716535433072" bottom="0.9055118110236221" header="0.3937007874015748" footer="0.35433070866141736"/>
  <pageSetup firstPageNumber="1" useFirstPageNumber="1" horizontalDpi="600" verticalDpi="600" orientation="portrait" paperSize="9" scale="33" r:id="rId1"/>
  <headerFooter alignWithMargins="0">
    <oddFooter>&amp;C&amp;P. oldal</oddFooter>
  </headerFooter>
  <rowBreaks count="6" manualBreakCount="6">
    <brk id="25" max="5" man="1"/>
    <brk id="64" max="5" man="1"/>
    <brk id="106" max="5" man="1"/>
    <brk id="156" max="5" man="1"/>
    <brk id="226" max="5" man="1"/>
    <brk id="27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2018-11-06T10:54:25Z</dcterms:created>
  <dcterms:modified xsi:type="dcterms:W3CDTF">2018-11-06T10:54:32Z</dcterms:modified>
  <cp:category/>
  <cp:version/>
  <cp:contentType/>
  <cp:contentStatus/>
</cp:coreProperties>
</file>