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/>
  </bookViews>
  <sheets>
    <sheet name="Műszaki melléklet" sheetId="1" r:id="rId1"/>
  </sheets>
  <definedNames>
    <definedName name="_xlnm._FilterDatabase" localSheetId="0" hidden="1">'Műszaki melléklet'!$A$1:$B$1</definedName>
    <definedName name="_xlnm.Print_Titles" localSheetId="0">'Műszaki melléklet'!$1:$1</definedName>
    <definedName name="_xlnm.Print_Area" localSheetId="0">'Műszaki melléklet'!$A$1:$G$103</definedName>
  </definedNames>
  <calcPr calcId="145621"/>
</workbook>
</file>

<file path=xl/calcChain.xml><?xml version="1.0" encoding="utf-8"?>
<calcChain xmlns="http://schemas.openxmlformats.org/spreadsheetml/2006/main">
  <c r="F2" i="1" l="1"/>
  <c r="F102" i="1"/>
  <c r="F99" i="1"/>
  <c r="G103" i="1" l="1"/>
  <c r="G98" i="1"/>
  <c r="G99" i="1"/>
  <c r="G9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92" i="1"/>
  <c r="G93" i="1"/>
  <c r="G94" i="1"/>
  <c r="F98" i="1"/>
  <c r="F100" i="1"/>
  <c r="F101" i="1"/>
  <c r="G101" i="1" s="1"/>
  <c r="G102" i="1"/>
  <c r="F97" i="1"/>
  <c r="F94" i="1"/>
  <c r="F93" i="1"/>
  <c r="F92" i="1"/>
  <c r="G83" i="1"/>
  <c r="F83" i="1"/>
  <c r="F67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0" i="1"/>
  <c r="F21" i="1"/>
  <c r="F22" i="1"/>
  <c r="F23" i="1"/>
  <c r="F24" i="1"/>
  <c r="F13" i="1"/>
  <c r="F14" i="1"/>
  <c r="F15" i="1"/>
  <c r="F16" i="1"/>
  <c r="F17" i="1"/>
  <c r="F18" i="1"/>
  <c r="F19" i="1"/>
  <c r="F10" i="1"/>
  <c r="F11" i="1"/>
  <c r="F12" i="1"/>
  <c r="F8" i="1"/>
  <c r="F9" i="1"/>
  <c r="F7" i="1"/>
  <c r="F6" i="1"/>
  <c r="F5" i="1"/>
  <c r="F4" i="1"/>
  <c r="F3" i="1"/>
  <c r="G2" i="1"/>
  <c r="F103" i="1" l="1"/>
  <c r="G100" i="1"/>
  <c r="C103" i="1"/>
</calcChain>
</file>

<file path=xl/sharedStrings.xml><?xml version="1.0" encoding="utf-8"?>
<sst xmlns="http://schemas.openxmlformats.org/spreadsheetml/2006/main" count="260" uniqueCount="172">
  <si>
    <t>Asztali lámpa</t>
  </si>
  <si>
    <t>Csuklós létra 4x3 fok</t>
  </si>
  <si>
    <t>Kétágú festőlétra 10 fokos</t>
  </si>
  <si>
    <t>Kétágú falétra 6 fokos villanyszerelő</t>
  </si>
  <si>
    <t>Kétágú falétra 10 fokos villanyszerelő</t>
  </si>
  <si>
    <t>Kétágú festőlétra 12 fokos</t>
  </si>
  <si>
    <t>Falióra</t>
  </si>
  <si>
    <t>Alumínium 5+1 fokos létra</t>
  </si>
  <si>
    <t>Alumínium 4+1 fokos létra</t>
  </si>
  <si>
    <t>Kétágú falétra 5 fokos</t>
  </si>
  <si>
    <t>Nagyítóslámpa</t>
  </si>
  <si>
    <t>Kétágú festőlétra 7 fokos</t>
  </si>
  <si>
    <t>Létra 8 fokos</t>
  </si>
  <si>
    <t>Festőlétra 6 fokos</t>
  </si>
  <si>
    <t>Kétágú falétra 7 fokos</t>
  </si>
  <si>
    <t>Kétágú falétra 10 fokos</t>
  </si>
  <si>
    <t>Összecsukható dobogó</t>
  </si>
  <si>
    <t>Scantemp 440 infra hőmérő</t>
  </si>
  <si>
    <t>Szerelődobogó 2 fokos</t>
  </si>
  <si>
    <t>Többfunkciós csomagtartóba való létra</t>
  </si>
  <si>
    <t>Alumínium 4 fokos létra</t>
  </si>
  <si>
    <t>Digitális falióra</t>
  </si>
  <si>
    <t>Támasztólétra alu 10 fok, 2,95 m</t>
  </si>
  <si>
    <t>Falétra kétágú 6 fokos</t>
  </si>
  <si>
    <t>3x14 fokos létra</t>
  </si>
  <si>
    <t>Fellépő 2 lépcsős</t>
  </si>
  <si>
    <t>Megnevezés</t>
  </si>
  <si>
    <t>Asztali állólámpa</t>
  </si>
  <si>
    <t>Csillár</t>
  </si>
  <si>
    <t>Lámpa fali spot kettős szigetelésű</t>
  </si>
  <si>
    <t>Alumínium létra 3 + 1 fokos</t>
  </si>
  <si>
    <t>Szerelődobogó 1 fokos</t>
  </si>
  <si>
    <t>Mennyezeti lámpa</t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</si>
  <si>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Többfunkciós termék, állólétrává vagy állvánnyá isalakítható. G21-SZ 4x3-3,7M többfunkciós ALUMINIUM létra  szerkezete duralalumíniumprofilokból készült. Használható támasztólétraként.
</t>
    </r>
    <r>
      <rPr>
        <u/>
        <sz val="12"/>
        <rFont val="Calibri"/>
        <family val="2"/>
        <charset val="238"/>
        <scheme val="minor"/>
      </rPr>
      <t xml:space="preserve"> Minimumkövetelmény: </t>
    </r>
    <r>
      <rPr>
        <sz val="12"/>
        <rFont val="Calibri"/>
        <family val="2"/>
        <charset val="238"/>
        <scheme val="minor"/>
      </rPr>
      <t xml:space="preserve">
Teljes hossza (támasztólétraként)  min. 3700 mm. Állólétra hossza: min.1800 mm. Állvány magassága min 950 mm. Terhelhetőség: 150 kg. Önsúly 11 kg.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</si>
  <si>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Kétágú állólétra, kihúzható 3. elemmel. Használható állólétraként, vagy egy-, két- illetve háromrészes támasztólétraként is. Kampós zár biztosítja a rögzítést és a létraelemek visszacsúszását.  Az alsó létraelem széles gerendával van szerelve az oldalirányú dőlés kiküszö-bölése érdekében. A fokok és létraszárak összekötése Zarges peremezéssel készül. 
</t>
    </r>
    <r>
      <rPr>
        <u/>
        <sz val="12"/>
        <rFont val="Calibri"/>
        <family val="2"/>
        <charset val="238"/>
        <scheme val="minor"/>
      </rPr>
      <t>Minimumkövetelmény:</t>
    </r>
    <r>
      <rPr>
        <sz val="12"/>
        <rFont val="Calibri"/>
        <family val="2"/>
        <charset val="238"/>
        <scheme val="minor"/>
      </rPr>
      <t xml:space="preserve">
Létrahossz kitolva: min. 6760 mm. Létrahossz 2-részes támasztólétraként vagy állólétraként kitolt 3.-ik elemmel: min. 4780 mm. Létrahossz összecsukva: min. 3120 mm. Munkamagasság 3 részes támasztólétraként max: min. 7700 mm. Munkamagasság 2-részes támasztólétraként vagy állólétraként kitolt 3. elemmel: min. 6120 mm. Munkamagasság állólétraként: min. 4280 mm. Önsúly: 18,9 kg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</si>
  <si>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Fából készült, kétágú, 6 fokos létra. 
</t>
    </r>
    <r>
      <rPr>
        <u/>
        <sz val="12"/>
        <rFont val="Calibri"/>
        <family val="2"/>
        <charset val="238"/>
        <scheme val="minor"/>
      </rPr>
      <t xml:space="preserve">Minimumkövetelmény: </t>
    </r>
    <r>
      <rPr>
        <sz val="12"/>
        <rFont val="Calibri"/>
        <family val="2"/>
        <charset val="238"/>
        <scheme val="minor"/>
      </rPr>
      <t xml:space="preserve">
Szállítható méret: min. 2200 mm. Önsúly: 11 kg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</si>
  <si>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Analóg kijelző, Quartz szerkezetű, szögletes alakú, műanyag tokkal lefedett falióra.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Méret: 280 mmX 280 mm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</si>
  <si>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10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Szállítható méret: min. 3500 mm.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</si>
  <si>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10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 Saját tömeg: min. 18 kg. Maximális terhelhetőség: 150 kg. Magasság: 2760 mm  Szélesség alsó: 680 mm, szélesség felső: 370 mm.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</si>
  <si>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5 fokos létra.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Saját tömeg: min. 9 kg. Maximális terhelhetőség: 150 kg. Szállítható méret min. 1870 mm. Szélesség alsó: 580 mm, szélesség felső: 370 mm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</si>
  <si>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6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Saját tömeg: min. 10 kg. Maximális terhelhetőség: 150 kg. Szállítható méret min. 2000 mm. Szélesség alsó: 600 mm, szélesség felső: 370 mm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</si>
  <si>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7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Saját tömeg: min. 12,5 kg. Maximális terhelhetőség: 150 kg. Magasság: 2560 mm  Szélesség alsó: 660 mm, szélesség felső: 370 mm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</si>
  <si>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10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Önsúly: min. 22 kg. Szállítható méret min. 3600 mm.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</si>
  <si>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Fából készült 12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Önsúly: min. 23 kg. Szállítható méret min. 3700 mm.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</si>
  <si>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 Kettősszigetelésű, cserélhető Led izzókkal.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Méret: 100*60 mm. Fogyasztás: 6 W. </t>
    </r>
  </si>
  <si>
    <r>
      <rPr>
        <i/>
        <sz val="12"/>
        <rFont val="Calibri"/>
        <family val="2"/>
        <charset val="238"/>
        <scheme val="minor"/>
      </rPr>
      <t>Referenciatípus:
Testo 830-T4 Infra hőmérsékletmérő</t>
    </r>
    <r>
      <rPr>
        <u/>
        <sz val="12"/>
        <rFont val="Calibri"/>
        <family val="2"/>
        <charset val="238"/>
        <scheme val="minor"/>
      </rPr>
      <t xml:space="preserve">
Elvárások: </t>
    </r>
    <r>
      <rPr>
        <sz val="12"/>
        <rFont val="Calibri"/>
        <family val="2"/>
        <charset val="238"/>
        <scheme val="minor"/>
      </rPr>
      <t xml:space="preserve">
Testo 830-T4 Infra hőmérsékletmérő műszerrel nagyobb távolságokból is pontos eredményeket érhet el, az érintésmentes felületi hőmérséklet mérés során. Gyorsan és hatékonyan elvégezhető mérési feladatok. A műszer remek mérési tulajdonságait, a 30:1-es optika és az erős processzor tovább emeli.</t>
    </r>
  </si>
  <si>
    <r>
      <rPr>
        <u/>
        <sz val="12"/>
        <rFont val="Calibri"/>
        <family val="2"/>
        <charset val="238"/>
        <scheme val="minor"/>
      </rPr>
      <t xml:space="preserve">Elvárások:
</t>
    </r>
    <r>
      <rPr>
        <sz val="12"/>
        <rFont val="Calibri"/>
        <family val="2"/>
        <charset val="238"/>
        <scheme val="minor"/>
      </rPr>
      <t xml:space="preserve"> 4x3 fokú többfunkcionális létra. Alumínium, szénacél. </t>
    </r>
    <r>
      <rPr>
        <u/>
        <sz val="12"/>
        <rFont val="Calibri"/>
        <family val="2"/>
        <charset val="238"/>
        <scheme val="minor"/>
      </rPr>
      <t xml:space="preserve">Minimumkövetelmények: </t>
    </r>
    <r>
      <rPr>
        <sz val="12"/>
        <rFont val="Calibri"/>
        <family val="2"/>
        <charset val="238"/>
        <scheme val="minor"/>
      </rPr>
      <t xml:space="preserve">
 Maximális magasság: 3400 mm. maximális teherbírás: 150 kg. Önsúly: 16 kg.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</si>
  <si>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 2*18 fokos tolólétra.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Munkamagasság kitolva: min. 9800 mm. Állómagasság kitolva: min. 7800 mm. Létra hossza kitolva: min. 9100 mm. Létra magassága összetolva: min. 5000 mm. Súly: 26,5 kg. Szállítási méret: 5200*430*160 mm 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</si>
  <si>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Alumíniumból készült csúszásmentes lábdugókkal ellátott 2 fokos dobogó. 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240 mm széles lépcsőfokok. 520 x 305 mm-es felső fellépő.</t>
    </r>
  </si>
  <si>
    <t>Elvárások: 
Alumíniumból készült csúszásmentes lábdugókkal ellátott 1 fokos dobogó. Minimumkövetelmények:
240 mm széles lépcsőfokok. 520 x 305 mm-es felső fellépő.</t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</si>
  <si>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Rádióvezérlésű LCD óra. Idő-, naptár- és hőmérséklet-kijelzővel ellátott, falra szerelhető vagy asztalra állítható falióra. 
</t>
    </r>
    <r>
      <rPr>
        <u/>
        <sz val="12"/>
        <rFont val="Calibri"/>
        <family val="2"/>
        <charset val="238"/>
        <scheme val="minor"/>
      </rPr>
      <t xml:space="preserve">Minimumkövetelmények: </t>
    </r>
    <r>
      <rPr>
        <sz val="12"/>
        <rFont val="Calibri"/>
        <family val="2"/>
        <charset val="238"/>
        <scheme val="minor"/>
      </rPr>
      <t xml:space="preserve">
2 db LR6/AA elemmel működik (tartozék). Mérete:  min. 220x200 mm. Időkijelző mérete: min. 170x60 mm. Naptár- és hőmérséklet-kijelző mérete: 170x30 mm. Szélesség: 30 mm.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</si>
  <si>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2 lépcsős fellépő. Csúszásgátlós.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Méret: 500*480*440 mm, Önsúly: min. 3,6 kg. Teherbírás: 150 kg.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</si>
  <si>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Műanyagból és üvegből készült függőlámpa. 
</t>
    </r>
    <r>
      <rPr>
        <u/>
        <sz val="12"/>
        <rFont val="Calibri"/>
        <family val="2"/>
        <charset val="238"/>
        <scheme val="minor"/>
      </rPr>
      <t xml:space="preserve">Minimumelvárások: </t>
    </r>
    <r>
      <rPr>
        <sz val="12"/>
        <rFont val="Calibri"/>
        <family val="2"/>
        <charset val="238"/>
        <scheme val="minor"/>
      </rPr>
      <t xml:space="preserve">
Fogyasztás: 1*60 W.  Méret: 1100*415 mm. Önsúly: 2,2 kg.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</si>
  <si>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Beépített belső érzékelő. Vezetékes (kb 100 cm) külső érzékelő.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Méret: min. 98*58*14 mm. Tápellátás: micro ceruzaelem.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</si>
  <si>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Az infravörös hőmérséklet-érzékelés segítségével érintés nélkül mérhető szilárd vagy folyékony tárgyak hőmérséklete. A pisztolyszerű kialakítás lehetővé teszi az adott terület hőmérsékletének mérését. A külső szonda bemenetre csatlakoztatott érzékelővel közvetlenül a felületen is megmérhető a hőmérséklet. A mérési eredményeket LCD kijelzőről lehet leolvasni.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Mérési válaszidő: 500 m/sec. Mérési tartomány/pontosság: -30°C-0°C / +/-3%, 0°C-100°C / +/-2%, 100°C-550°C / +/-3%. Hőmérséklet kijelzés Celsius vagy Fahrenheit fokban. Külső mérőszonda. Tápfeszültség: 9V DC 6F22 elemről vagy akkumulátorról. Tápfeszültség: 9V DC 6F22 elemről vagy akkumulátorról. Működési hőmérséklet: 0°C - +40°C. Működési páratartalom: 10%-95% (nem kicsapódó). Méretei: 146mm x 80mm x 38mm. Súlya: 130g.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</si>
  <si>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Acélból és műanyagból készült asztali lámpa.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Fogyasztás: 1*2,9 W LED panel. Fényerősség: 280 lm.  LED átlagos élettartama: 25000 óra. Méret: 550*150 mm. Üzemi feszültség: 220/240 V. 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</si>
  <si>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6 fokos létra, utolsó előtti foka erősített, szélesített.  Biztonsági lánc védelemmel ellátva.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Fokonkénti magasság kb. 25-30 cm.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</si>
  <si>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7 fokos létra, utolsó előtti foka erősített, szélesített.  Biztonsági lánc védelemmel ellátva.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Fokonkénti magasság kb. 25-30 cm. Maximális Terhelhetőség: 150 kg. Magasság:  min. 2560 mm  Szélesség alsó: min. 660 mm, szélesség felső:  min. 370 mm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</si>
  <si>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Alumínium létra 1ágú 10 fokos támasztólétra.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Terhelhetőség: 150 kg. Teljes hossz: 2950 mm. Létra talpának szélessége: 340 mm. Önsúly: 3,5 kg. </t>
    </r>
  </si>
  <si>
    <r>
      <rPr>
        <u/>
        <sz val="12"/>
        <color theme="1"/>
        <rFont val="Calibri"/>
        <family val="2"/>
        <charset val="238"/>
        <scheme val="minor"/>
      </rPr>
      <t>Elvárások:</t>
    </r>
    <r>
      <rPr>
        <sz val="12"/>
        <color theme="1"/>
        <rFont val="Calibri"/>
        <family val="2"/>
        <charset val="238"/>
        <scheme val="minor"/>
      </rPr>
      <t xml:space="preserve">
Könnyű és masszív alumíniumból készült létra 4+1 fokos kialakítású.  Széles kényelmes, Csúszásgátló kialakítású létrafokokkal, az éleknél élvédőkkel és kicsúszást gátló lábakkal 
</t>
    </r>
    <r>
      <rPr>
        <u/>
        <sz val="12"/>
        <color theme="1"/>
        <rFont val="Calibri"/>
        <family val="2"/>
        <charset val="238"/>
        <scheme val="minor"/>
      </rPr>
      <t xml:space="preserve">Minimumkövetelmények: </t>
    </r>
    <r>
      <rPr>
        <sz val="12"/>
        <color theme="1"/>
        <rFont val="Calibri"/>
        <family val="2"/>
        <charset val="238"/>
        <scheme val="minor"/>
      </rPr>
      <t xml:space="preserve">
Terhelhetőség: 120 kg. Fellépő magasság: min. 785 mm. Teljes magasság: min. 1480 mm. Mélység: min. 440 mm. Önsúly: min. 3,6 kg</t>
    </r>
  </si>
  <si>
    <r>
      <rPr>
        <u/>
        <sz val="12"/>
        <rFont val="Calibri"/>
        <family val="2"/>
        <charset val="238"/>
        <scheme val="minor"/>
      </rPr>
      <t xml:space="preserve">Elvárások: 
</t>
    </r>
    <r>
      <rPr>
        <sz val="12"/>
        <rFont val="Calibri"/>
        <family val="2"/>
        <charset val="238"/>
        <scheme val="minor"/>
      </rPr>
      <t xml:space="preserve">Alumíniumból készült létra 3 fokos kialakítású. Csúszásgátló kialakítású létrafokokkal, az éleknél élvédőkkel és kicsúszást gátló lábakkal.
</t>
    </r>
    <r>
      <rPr>
        <u/>
        <sz val="12"/>
        <rFont val="Calibri"/>
        <family val="2"/>
        <charset val="238"/>
        <scheme val="minor"/>
      </rPr>
      <t xml:space="preserve">Minimumkövetelmények:
</t>
    </r>
    <r>
      <rPr>
        <sz val="12"/>
        <rFont val="Calibri"/>
        <family val="2"/>
        <charset val="238"/>
        <scheme val="minor"/>
      </rPr>
      <t>Terhelhetőség: min. 150 kg. Fellépő magasság: min. 565 mm. Teljes magasság: min. 1220 mm. Mélység: min. 400 mm. Önsúly: min. 3 kg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</si>
  <si>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alumíniumból készült 3+1 fokos létra.  Csúszásgátló kialakítású létrafokokkal, az éleknél élvédőkkel és kicsúszást gátló lábakkal.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Fellépő magasság: min. 900 mm. Teljes magasság: min. 1440 mm. Mélység: min. 430 mm. Önsúly: min. 4,15 kg. Maximális terhelhetőség: 150 kg.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</si>
  <si>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Alumínium 4 fokos létra.
</t>
    </r>
    <r>
      <rPr>
        <u/>
        <sz val="12"/>
        <rFont val="Calibri"/>
        <family val="2"/>
        <charset val="238"/>
        <scheme val="minor"/>
      </rPr>
      <t xml:space="preserve"> Minimumkövetelmények:</t>
    </r>
    <r>
      <rPr>
        <sz val="12"/>
        <rFont val="Calibri"/>
        <family val="2"/>
        <charset val="238"/>
        <scheme val="minor"/>
      </rPr>
      <t xml:space="preserve">
 Szállítási hossz: min. 1483 mm. Szélesség: min. 430 mm. Legfelső fok magassága: min. 780 mm. Mélység: min. 765 min. Súly: 3,7 kg. Teherbírás: 150 kg.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</si>
  <si>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 Alumínium 5+1 fokos létra.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Szállítási hossz: min. 1713 mm. Szélesség: min. 455 mm.  Legfelső fok magassága: min. 995 mm. Mélység: min. 920 mm. Munkamagasság: min. 2995 mm. Súly: 4,3 kg. Teherbírás: 150 kg.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</si>
  <si>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 </t>
    </r>
    <r>
      <rPr>
        <sz val="12"/>
        <color theme="1"/>
        <rFont val="Calibri"/>
        <family val="2"/>
        <charset val="238"/>
        <scheme val="minor"/>
      </rPr>
      <t xml:space="preserve">
8 fokos falétra.  
</t>
    </r>
    <r>
      <rPr>
        <u/>
        <sz val="12"/>
        <color theme="1"/>
        <rFont val="Calibri"/>
        <family val="2"/>
        <charset val="238"/>
        <scheme val="minor"/>
      </rPr>
      <t>Minimumkövetelmények:</t>
    </r>
    <r>
      <rPr>
        <sz val="12"/>
        <color theme="1"/>
        <rFont val="Calibri"/>
        <family val="2"/>
        <charset val="238"/>
        <scheme val="minor"/>
      </rPr>
      <t xml:space="preserve">
Szállítható hosszúság: 2900 mm</t>
    </r>
  </si>
  <si>
    <t>3 fokú háztartási létra</t>
  </si>
  <si>
    <t>3 fokú fellépő</t>
  </si>
  <si>
    <t>7 fokos létra</t>
  </si>
  <si>
    <r>
      <rPr>
        <u/>
        <sz val="12"/>
        <rFont val="Calibri"/>
        <family val="2"/>
        <charset val="238"/>
        <scheme val="minor"/>
      </rPr>
      <t xml:space="preserve">Elvárások:
</t>
    </r>
    <r>
      <rPr>
        <sz val="12"/>
        <rFont val="Calibri"/>
        <family val="2"/>
        <charset val="238"/>
        <scheme val="minor"/>
      </rPr>
      <t xml:space="preserve">A 3x14 fokos háromrészes többcélú létra szétcsúszást gátló, nagy szakítószilárdságú perlon gurtnikkal felszerelt létra. Delta alakú, húzott alumíniumból készült fokok és a létraszárak. Cserélhető csúszásmentes talpkupakok.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Létrahossz kinyitva:  min. 9450 mm. Létrahossz 2 részes támasztőlétraként vagy állólétraként kitolt 3. elemmel: min. 6650 mm. Létrahossz összecsukva: min.  4100 mm. Munkamagasság 3 részes támasztőlétraként max. kb. 10005 mm. Szárprofil szélesség: min. 98 mm. Keresztgerenda hossz: 1200 mm. Önsúly: min. 31,4 kg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</si>
  <si>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Alumíniumból készült 3 lépcsős acél fellépő.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Mérete: min. 580*470*400 mm. Fellépő állványként az elérhető munkamagasság: 2300 mm Önsúly: 8 kg. Maximális terhelhetőség: 150 kg.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</si>
  <si>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 
Alumíniumból készült 7 fokos kialakítású létra.  Csúszásgátló kialakítású létrafokokkal, az éleknél műanyag élvédőkkel és kicsúszást gátló lábakkal.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 
Terhelhetőség: min. 150 kg. Fellépő magasság: min. 2058 mm. Teljes magasság: min. 2173 mm. Mélység: min. 1230 mm. Önsúly: min. 5,5 kg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</si>
  <si>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Alumíniumból készült összecsukható dobogó. Viztaszitó és csúszásgatló felülettel ellátott rétegelt lemez járólappal.  A kétoldali biztonsagi hevederek meggátolják a véletlenszerű összecsukódást. Széles lábdugók biztos tapadást garantálnak.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Használhatóság: min. 2500 mm munkamagasságig. Dobogó magasság: min. 500 mm. Analóg kijelzővel ellátott.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</si>
  <si>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Quartz szerkezetű, szögletes alakú, műanyag tokkal lefedett falióra.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Méret: min. 280 mmX 280 mm </t>
    </r>
  </si>
  <si>
    <r>
      <rPr>
        <u/>
        <sz val="12"/>
        <rFont val="Calibri"/>
        <family val="2"/>
        <charset val="238"/>
        <scheme val="minor"/>
      </rPr>
      <t xml:space="preserve">Elvárások:
</t>
    </r>
    <r>
      <rPr>
        <sz val="12"/>
        <rFont val="Calibri"/>
        <family val="2"/>
        <charset val="238"/>
        <scheme val="minor"/>
      </rPr>
      <t xml:space="preserve">Acél és műanyag lámpatestű kivitelben, fehér színű.
</t>
    </r>
    <r>
      <rPr>
        <u/>
        <sz val="12"/>
        <rFont val="Calibri"/>
        <family val="2"/>
        <charset val="238"/>
        <scheme val="minor"/>
      </rPr>
      <t xml:space="preserve">Minimumkövetelmények:
</t>
    </r>
    <r>
      <rPr>
        <sz val="12"/>
        <rFont val="Calibri"/>
        <family val="2"/>
        <charset val="238"/>
        <scheme val="minor"/>
      </rPr>
      <t>Magassága 550 mm. LED modul foglalat. LED teljesítmény minimum 2,9 W. Fényáram 280lm. Szabályozható (3000-6500K) fehér fényszínű.</t>
    </r>
  </si>
  <si>
    <t xml:space="preserve">Falióra </t>
  </si>
  <si>
    <r>
      <rPr>
        <u/>
        <sz val="12"/>
        <rFont val="Calibri"/>
        <family val="2"/>
        <charset val="238"/>
        <scheme val="minor"/>
      </rPr>
      <t xml:space="preserve">Elvárások:
</t>
    </r>
    <r>
      <rPr>
        <sz val="12"/>
        <rFont val="Calibri"/>
        <family val="2"/>
        <charset val="238"/>
        <scheme val="minor"/>
      </rPr>
      <t>12/24 órás időformátum, dátum
Falra akasztható vagy asztallapra helyezhető</t>
    </r>
    <r>
      <rPr>
        <u/>
        <sz val="12"/>
        <rFont val="Calibri"/>
        <family val="2"/>
        <charset val="238"/>
        <scheme val="minor"/>
      </rPr>
      <t xml:space="preserve">
Minimumkövetelmények:
</t>
    </r>
    <r>
      <rPr>
        <sz val="12"/>
        <rFont val="Calibri"/>
        <family val="2"/>
        <charset val="238"/>
        <scheme val="minor"/>
      </rPr>
      <t>Mérhető kinti hőmérséklettartomány:-50 – +70 °C
Mérhető benti hőmérséklettartomány:-9 - +50 °C
Vezetékes hőmérő szonda hossza: min. 1 m
Mérete (sz x m x h): 73 x 123 x 22 mm
Kijelző mérete: 41 x 53 mm</t>
    </r>
  </si>
  <si>
    <r>
      <t xml:space="preserve">Elvárások:
</t>
    </r>
    <r>
      <rPr>
        <sz val="12"/>
        <rFont val="Calibri"/>
        <family val="2"/>
        <charset val="238"/>
        <scheme val="minor"/>
      </rPr>
      <t>A rádiójel vezérlésű óra az óraidő, a dátum és a beltéri hőmérséklet kijelzésére. A beépített DCF vevőn keresztül az órán automatikusan jelenjen meg a pontos idő.</t>
    </r>
  </si>
  <si>
    <t>Falióra  LCD</t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</si>
  <si>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Praktikus LED-es fényszóró napi használatra. Könnyű és kézhezálló műanyag ház. Kesztyűvel is kezelhető kapcsoló. Csuklószíj.
</t>
    </r>
    <r>
      <rPr>
        <u/>
        <sz val="12"/>
        <rFont val="Calibri"/>
        <family val="2"/>
        <charset val="238"/>
        <scheme val="minor"/>
      </rPr>
      <t xml:space="preserve">Minimumelvárások:
</t>
    </r>
    <r>
      <rPr>
        <sz val="12"/>
        <rFont val="Calibri"/>
        <family val="2"/>
        <charset val="238"/>
        <scheme val="minor"/>
      </rPr>
      <t>Fazettázott reflektor minimum 9 fehér LED-del.</t>
    </r>
  </si>
  <si>
    <t>Alumínium tolólétra 2*18</t>
  </si>
  <si>
    <t>Asztali lámpa LED</t>
  </si>
  <si>
    <t>Deltafokos létra 3x11 fokos</t>
  </si>
  <si>
    <t>Függő lámpa</t>
  </si>
  <si>
    <t>Külső-belső hőmérő órával</t>
  </si>
  <si>
    <t>Külső-belső rádiójeles hőmérő</t>
  </si>
  <si>
    <t>Lézeres hőmérő</t>
  </si>
  <si>
    <t>Levegő hőmérséklet és páratartalom mérő műszer, kézi</t>
  </si>
  <si>
    <t>FA támasztó létra 11 fokos</t>
  </si>
  <si>
    <t>Raklaptároló állványrendszer:</t>
  </si>
  <si>
    <t>Dexion salgó polcrendszer:</t>
  </si>
  <si>
    <t>Géplámpa</t>
  </si>
  <si>
    <t>Mobil szerelő állvány alu 3m-es munkamagassággal</t>
  </si>
  <si>
    <t>Mobil szerelő állvány alu 4,3m-es munkamagassággal</t>
  </si>
  <si>
    <t>Digitális klímamérő</t>
  </si>
  <si>
    <t>Elvárások:                                                                                                                                                                                                                                                   A környezeti levegő hősmérsékletének és páratartalmának mérése. A minimum és maximum érték funkció. Automatikus kijelző megvilágításnak.</t>
  </si>
  <si>
    <t>Minimumkövetelmények</t>
  </si>
  <si>
    <t>Levegő hőmérséklet:</t>
  </si>
  <si>
    <t>Páratartalom:</t>
  </si>
  <si>
    <t>                       ± 5%-os RH (0-tól - 20%-ig, és 80 - 100% RH mellett)</t>
  </si>
  <si>
    <t>Digitális zajmérő</t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</si>
  <si>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 Helyiségek hőmérsékletének és páratartalmának meghatározásához. Kompakt kézi műszer.                                                                                                                                  </t>
    </r>
    <r>
      <rPr>
        <u/>
        <sz val="12"/>
        <color theme="1"/>
        <rFont val="Calibri"/>
        <family val="2"/>
        <charset val="238"/>
        <scheme val="minor"/>
      </rPr>
      <t xml:space="preserve">Minimumkövetelmények: </t>
    </r>
    <r>
      <rPr>
        <sz val="12"/>
        <color theme="1"/>
        <rFont val="Calibri"/>
        <family val="2"/>
        <charset val="238"/>
        <scheme val="minor"/>
      </rPr>
      <t xml:space="preserve">
 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</si>
  <si>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 Fa létra 1ágú 11 fokos támasztólétra.                                                                                                                                 </t>
    </r>
    <r>
      <rPr>
        <u/>
        <sz val="12"/>
        <color theme="1"/>
        <rFont val="Calibri"/>
        <family val="2"/>
        <charset val="238"/>
        <scheme val="minor"/>
      </rPr>
      <t xml:space="preserve">Minimumkövetelmények: </t>
    </r>
    <r>
      <rPr>
        <sz val="12"/>
        <color theme="1"/>
        <rFont val="Calibri"/>
        <family val="2"/>
        <charset val="238"/>
        <scheme val="minor"/>
      </rPr>
      <t xml:space="preserve">
 létrára szerelhető rögzítőkampókkal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</si>
  <si>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Salmax rendszerű (1 garnitúra)     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</t>
    </r>
    <r>
      <rPr>
        <u/>
        <sz val="12"/>
        <color theme="1"/>
        <rFont val="Calibri"/>
        <family val="2"/>
        <charset val="238"/>
        <scheme val="minor"/>
      </rPr>
      <t xml:space="preserve">Minimumkövetelmények: </t>
    </r>
    <r>
      <rPr>
        <sz val="12"/>
        <color theme="1"/>
        <rFont val="Calibri"/>
        <family val="2"/>
        <charset val="238"/>
        <scheme val="minor"/>
      </rPr>
      <t xml:space="preserve">
(3000mm magas, 1800m és 2700mm gerendával szerelve 3 szintes.                                                       Teherbírás min 1200kg/raklapcella)                                                                                                                                  /100 láb;                                                                                                                                                                                                      50 tehermentesítő láb;                                                                                                                                                300 távtartó;                                                                                                                                                                        240 polc 2-es;                                                                                                                                                   30 polc 3-as;                                                                                                                                                                 350 tehermentesítő;                                                                                                                          200 túltolásgátló bak;                                                                                                                                               150 túltolsgátló rúd 2-es;                                                                                                                                      15 túltolsgátló rúd 3-as;                                                                                                                                                        10 hordótároló polc 2-es;                                                                                                                                                        3 kármentő tálca 2-es polc alá/  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</si>
  <si>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 xml:space="preserve">Dexion salgó állvány (1 garnitúra)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</t>
    </r>
    <r>
      <rPr>
        <u/>
        <sz val="12"/>
        <color theme="1"/>
        <rFont val="Calibri"/>
        <family val="2"/>
        <charset val="238"/>
        <scheme val="minor"/>
      </rPr>
      <t xml:space="preserve">Minimumkövetelmények: </t>
    </r>
    <r>
      <rPr>
        <sz val="12"/>
        <color theme="1"/>
        <rFont val="Calibri"/>
        <family val="2"/>
        <charset val="238"/>
        <scheme val="minor"/>
      </rPr>
      <t xml:space="preserve">
  /50 Dexion salgó állvány láb: 3m/40x41;                                                                                                                       30 Dexion salgó állvány polc: SD2 381x915;                                                                                                           30 Dexion salgó állvány polc: PH4 610x915;                                                                                                     400 Dexion salgó sarokháromszög: aluminium;                                                                                1200 Dexion salgó csavar: M8x15;                                                                                                                             200 Dexion salgó csavar: M8x25/</t>
    </r>
  </si>
  <si>
    <r>
      <rPr>
        <u/>
        <sz val="12"/>
        <color theme="1"/>
        <rFont val="Calibri"/>
        <family val="2"/>
        <charset val="238"/>
        <scheme val="minor"/>
      </rPr>
      <t>Elvárások:</t>
    </r>
    <r>
      <rPr>
        <sz val="12"/>
        <color theme="1"/>
        <rFont val="Calibri"/>
        <family val="2"/>
        <charset val="238"/>
        <scheme val="minor"/>
      </rPr>
      <t xml:space="preserve">
 Fém vagy műanyagból készült, csavaros rögzítőfüllel szerelt LED lámpa. 
</t>
    </r>
    <r>
      <rPr>
        <u/>
        <sz val="12"/>
        <color theme="1"/>
        <rFont val="Calibri"/>
        <family val="2"/>
        <charset val="238"/>
        <scheme val="minor"/>
      </rPr>
      <t>Minimumkövetelmények:</t>
    </r>
    <r>
      <rPr>
        <sz val="12"/>
        <color theme="1"/>
        <rFont val="Calibri"/>
        <family val="2"/>
        <charset val="238"/>
        <scheme val="minor"/>
      </rPr>
      <t xml:space="preserve">
Fogyasztás: max: 60 W. Üzemi feszültség: 230 V.</t>
    </r>
  </si>
  <si>
    <r>
      <rPr>
        <u/>
        <sz val="12"/>
        <color theme="1"/>
        <rFont val="Calibri"/>
        <family val="2"/>
        <charset val="238"/>
        <scheme val="minor"/>
      </rPr>
      <t>Elvárások:</t>
    </r>
    <r>
      <rPr>
        <sz val="12"/>
        <color theme="1"/>
        <rFont val="Calibri"/>
        <family val="2"/>
        <charset val="238"/>
        <scheme val="minor"/>
      </rPr>
      <t xml:space="preserve">
 Rövidhullámú infraszárító készülék egy vagy kétsoros kivitel a fényezőanyag szárításhoz. 
</t>
    </r>
    <r>
      <rPr>
        <u/>
        <sz val="12"/>
        <color theme="1"/>
        <rFont val="Calibri"/>
        <family val="2"/>
        <charset val="238"/>
        <scheme val="minor"/>
      </rPr>
      <t>Minimumkövetelmények:</t>
    </r>
    <r>
      <rPr>
        <sz val="12"/>
        <color theme="1"/>
        <rFont val="Calibri"/>
        <family val="2"/>
        <charset val="238"/>
        <scheme val="minor"/>
      </rPr>
      <t xml:space="preserve">
Tápfeszültség: 220V 50/60Hz
Teljesítmény minimum: 1KW
Fűtött terület minimum: 50 X 50 cm
Hőmérséklet: 40-70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 0</t>
    </r>
    <r>
      <rPr>
        <sz val="12"/>
        <color theme="1"/>
        <rFont val="Calibri"/>
        <family val="2"/>
        <charset val="238"/>
        <scheme val="minor"/>
      </rPr>
      <t>C 
Időbeállítás: állítható</t>
    </r>
  </si>
  <si>
    <r>
      <rPr>
        <u/>
        <sz val="12"/>
        <color theme="1"/>
        <rFont val="Calibri"/>
        <family val="2"/>
        <charset val="238"/>
        <scheme val="minor"/>
      </rPr>
      <t>Elvárások:</t>
    </r>
    <r>
      <rPr>
        <sz val="12"/>
        <color theme="1"/>
        <rFont val="Calibri"/>
        <family val="2"/>
        <charset val="238"/>
        <scheme val="minor"/>
      </rPr>
      <t xml:space="preserve">
Alumínium létra 1ágú 10 fokos támasztólétra.
</t>
    </r>
    <r>
      <rPr>
        <u/>
        <sz val="12"/>
        <color theme="1"/>
        <rFont val="Calibri"/>
        <family val="2"/>
        <charset val="238"/>
        <scheme val="minor"/>
      </rPr>
      <t>Minimumkövetelmények:</t>
    </r>
    <r>
      <rPr>
        <sz val="12"/>
        <color theme="1"/>
        <rFont val="Calibri"/>
        <family val="2"/>
        <charset val="238"/>
        <scheme val="minor"/>
      </rPr>
      <t xml:space="preserve">
 Terhelhetőség: 150 kg. Teljes hossz: 2950 mm. Létra talpának szélessége: 340 mm. Önsúly: 3,5 kg. 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</si>
  <si>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Mobil szerelő-állvány alumíniumból, dobogó mérete: 600x1500 mm. Dobogó magasság: 1,0 m. Állvány magasság: 1,8 m. Önsúly: 26,5 kg. Terhelhetőség: 200 kg., 
</t>
    </r>
  </si>
  <si>
    <r>
      <rPr>
        <u/>
        <sz val="12"/>
        <color theme="1"/>
        <rFont val="Calibri"/>
        <family val="2"/>
        <charset val="238"/>
        <scheme val="minor"/>
      </rPr>
      <t xml:space="preserve">Elvárások:
</t>
    </r>
    <r>
      <rPr>
        <sz val="12"/>
        <color theme="1"/>
        <rFont val="Calibri"/>
        <family val="2"/>
        <charset val="238"/>
        <scheme val="minor"/>
      </rPr>
      <t xml:space="preserve"> Mobil-állvány alumíniumból, dobogó mérete: 0,72x2,1 m. Dobogó magasság: 2,35 m. Állvány magasság: 3,40 m. Terhelhetőség: 200 kg/m2., 
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</si>
  <si>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Legnagyobb és legkisebb érték kijelzés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</si>
  <si>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Hőmérséklet °C -ban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</si>
  <si>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Kettős mérési értéket mutat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</si>
  <si>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Automatikus kijelző háttérvilágítás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</si>
  <si>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Automatikus kikapcsolás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</si>
  <si>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Mérési tartomány: -20 °C - 60 °C (-4 °F - 140 °F )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</si>
  <si>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Felbontás: 0,1 °C (0,1 °F)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</si>
  <si>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Pontosság: ± 1 °C (0 °C - 40 °C); ± 2 °C (-20 °C - 0 °C ; 40 °C - 60 °C)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</si>
  <si>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Mérési tartomány: 0 – 100% RH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</si>
  <si>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Felbontás: 0,1% RH</t>
    </r>
  </si>
  <si>
    <r>
      <t>·</t>
    </r>
    <r>
      <rPr>
        <sz val="8"/>
        <color theme="1"/>
        <rFont val="Times New Roman"/>
        <family val="1"/>
        <charset val="238"/>
      </rPr>
      <t xml:space="preserve">         </t>
    </r>
    <r>
      <rPr>
        <sz val="8"/>
        <color theme="1"/>
        <rFont val="Arial"/>
        <family val="2"/>
        <charset val="238"/>
      </rPr>
      <t>Pontosság: ± 3,5% RH (20% és 80% RH mellett);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</si>
  <si>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Mérési tartomány: 40 - 130 dB (A) (31.5 Hz - 8 kHz)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</si>
  <si>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Pontosság: ±3.5 dB (at 1 kHz and 94 dB)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</si>
  <si>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Kijelző felbontása: 0.1 dB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</si>
  <si>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Működési tartomány: -20 °C - 40 °C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</si>
  <si>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Reakció idő: 125ms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</si>
  <si>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Automatikus háttérvilágítás bekapcsolás gyenge fényviszonyok mellett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</si>
  <si>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Automatikus kikapcsolás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</si>
  <si>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7"/>
        <color theme="1"/>
        <rFont val="Arial"/>
        <family val="2"/>
        <charset val="238"/>
      </rPr>
      <t>Minimum és maximum érték kijelzés, adattartás funkció.</t>
    </r>
  </si>
  <si>
    <t>Falióra tápfeszültség: 1,5 V ceruzaelem</t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</si>
  <si>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1,5 V ceruzaelem faliórához.
</t>
    </r>
    <r>
      <rPr>
        <u/>
        <sz val="12"/>
        <rFont val="Calibri"/>
        <family val="2"/>
        <charset val="238"/>
        <scheme val="minor"/>
      </rPr>
      <t>Minimum követelény:</t>
    </r>
    <r>
      <rPr>
        <sz val="12"/>
        <rFont val="Calibri"/>
        <family val="2"/>
        <charset val="238"/>
        <scheme val="minor"/>
      </rPr>
      <t xml:space="preserve">
Üzemi feszültség: 1,5 V</t>
    </r>
  </si>
  <si>
    <t>LED-es akkus fényszóró</t>
  </si>
  <si>
    <t>LED-es fényvető</t>
  </si>
  <si>
    <t>LED reflektor állvány</t>
  </si>
  <si>
    <t>Lézeres távolságmérő</t>
  </si>
  <si>
    <r>
      <rPr>
        <u/>
        <sz val="12"/>
        <rFont val="Calibri"/>
        <family val="2"/>
        <charset val="238"/>
        <scheme val="minor"/>
      </rPr>
      <t xml:space="preserve">Elvárások:
</t>
    </r>
    <r>
      <rPr>
        <sz val="12"/>
        <rFont val="Calibri"/>
        <family val="2"/>
        <charset val="238"/>
        <scheme val="minor"/>
      </rPr>
      <t xml:space="preserve"> 4x4 fokú többfunkcionális létra. Alumínium, szénacél. </t>
    </r>
    <r>
      <rPr>
        <u/>
        <sz val="12"/>
        <rFont val="Calibri"/>
        <family val="2"/>
        <charset val="238"/>
        <scheme val="minor"/>
      </rPr>
      <t xml:space="preserve">Minimumkövetelmények: </t>
    </r>
    <r>
      <rPr>
        <sz val="12"/>
        <rFont val="Calibri"/>
        <family val="2"/>
        <charset val="238"/>
        <scheme val="minor"/>
      </rPr>
      <t xml:space="preserve">
 Maximális magasság: 3400 mm. maximális teherbírás: 150 kg. Önsúly: 16 kg.</t>
    </r>
  </si>
  <si>
    <t>Hálózatról tölthető LED-es akkus fényszóró 20W VAC Fényáram: 1200 lumen. Színhőmérséklet: 4500K (természetes fehér) IP védelem: IP54 chip típusa: SMD LED, áthidalási idő: 4 óra, USB csatlakozás, akkumulátor: 8,4V/10Ah</t>
  </si>
  <si>
    <t>LED fényvető. 230V 50W IP65 meleg fehér</t>
  </si>
  <si>
    <t>Teleszkópos összecsukható állvány 2 db LED reflektor részére</t>
  </si>
  <si>
    <r>
      <t>Elvárások:</t>
    </r>
    <r>
      <rPr>
        <sz val="12"/>
        <rFont val="Calibri"/>
        <family val="2"/>
        <charset val="238"/>
      </rPr>
      <t xml:space="preserve">
Kikapcsolási automatika: 5 min; Lézerdióda: 635 nm, &lt; 1 mW ; Lézerosztály: 2 
Memóriaértékek száma: 1; Mérési idő max.: 4 s; Mértékegységek: m/cm; Pozicionálás: Pontos mérés maximális sebességgel; Súly, kb.: 0,18 kg; Elem élettartama, kb. (egyedi mérés): 30.000; Elem élettartama, kb. (üzemidő): 5 h; készülék mérete: 100x40x60 mm</t>
    </r>
    <r>
      <rPr>
        <u/>
        <sz val="12"/>
        <rFont val="Calibri"/>
        <family val="2"/>
        <charset val="238"/>
      </rPr>
      <t xml:space="preserve">
Minimumkövetelmények: 
</t>
    </r>
    <r>
      <rPr>
        <sz val="12"/>
        <rFont val="Calibri"/>
        <family val="2"/>
        <charset val="238"/>
      </rPr>
      <t xml:space="preserve"> Por és fröccsenő víz elleni védelem: IP 54; Mérési pontosság, tipikusan.: - 1,5 mm; Mérési tartomány: 0,05 - 70 m; </t>
    </r>
  </si>
  <si>
    <t>Reflektor LED 5826 V-TAC 50W fehér VT-4955</t>
  </si>
  <si>
    <t>Asztali led lámpa 10W AIGOSTAR</t>
  </si>
  <si>
    <r>
      <rPr>
        <u/>
        <sz val="12"/>
        <rFont val="Calibri"/>
        <family val="2"/>
        <charset val="238"/>
        <scheme val="minor"/>
      </rPr>
      <t>Minimumkövetelmény:</t>
    </r>
    <r>
      <rPr>
        <sz val="12"/>
        <rFont val="Calibri"/>
        <family val="2"/>
        <charset val="238"/>
        <scheme val="minor"/>
      </rPr>
      <t xml:space="preserve">
Üzemi feszültség: AC 110-240V/50 Hz; Fogyasztás: 50W; 
Méret: 194mm x 237 mm x 38 mm; Fényerő: 4250 lm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</si>
  <si>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LED asztali lámpa lakk fekete 10W érintős-fényerő és színhőmérséklet szabályozható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Üzemi feszültség: AC 100-250V/50Hz; Fogyasztás: 10W; Méret: 562x500 mm; Fényerő: 520 lumen</t>
    </r>
  </si>
  <si>
    <t>Csillár 5 ágú</t>
  </si>
  <si>
    <t>Mennyiség</t>
  </si>
  <si>
    <t>Mennyiségi egység</t>
  </si>
  <si>
    <t>Egységár Ft/ME</t>
  </si>
  <si>
    <t>DB</t>
  </si>
  <si>
    <t>Ajánlati ár Ft-ban ÁFA nélkül (12 hónapra)</t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</si>
  <si>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 Fém és műanyagból készült, ezüstszínű asztali lámpa.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Fogyasztás: 50 W. Üzemi feszültség: 230 V. Tartozék: halogén izzó.</t>
    </r>
  </si>
  <si>
    <r>
      <rPr>
        <i/>
        <sz val="12"/>
        <rFont val="Calibri"/>
        <family val="2"/>
        <charset val="238"/>
        <scheme val="minor"/>
      </rPr>
      <t>Referenciatípus:
Szarvasi "Róma" mennyezeti lámpa</t>
    </r>
    <r>
      <rPr>
        <sz val="12"/>
        <rFont val="Calibri"/>
        <family val="2"/>
        <charset val="238"/>
        <scheme val="minor"/>
      </rPr>
      <t xml:space="preserve">
</t>
    </r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Ötágú csillár, fekete kovácsoltvas lámpatesttel és fehér színű opál búrával. 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Üzemi feszültség: 250 V. Foglalat fogyasztása: 5*60 W E27 </t>
    </r>
    <r>
      <rPr>
        <sz val="12"/>
        <rFont val="Calibri"/>
        <family val="2"/>
        <charset val="238"/>
        <scheme val="minor"/>
      </rPr>
      <t xml:space="preserve">. Méret: 970 mm*800 mm. Tömeg: 5,2 kg. </t>
    </r>
  </si>
  <si>
    <t>Infravörös szárító lámpa állvánnyal                                     (mobil gurítható)</t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</si>
  <si>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Acél, műanyag és szaténból készült, matt-nikkel színű asztali lámpa.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fényáram: 600 lm; magasság: 660 mm*150 mm.</t>
    </r>
  </si>
  <si>
    <r>
      <rPr>
        <i/>
        <sz val="12"/>
        <rFont val="Calibri"/>
        <family val="2"/>
        <charset val="238"/>
        <scheme val="minor"/>
      </rPr>
      <t>Referenciatípus: Szarvasi csillár</t>
    </r>
    <r>
      <rPr>
        <sz val="12"/>
        <rFont val="Calibri"/>
        <family val="2"/>
        <charset val="238"/>
        <scheme val="minor"/>
      </rPr>
      <t xml:space="preserve">
</t>
    </r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5 ágú fekete színűlámpa.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Üzemi feszültség: 250 V. Fényáram -  foglalat </t>
    </r>
    <r>
      <rPr>
        <b/>
        <sz val="12"/>
        <rFont val="Calibri"/>
        <family val="2"/>
        <charset val="238"/>
        <scheme val="minor"/>
      </rPr>
      <t>(5*LED900 lm - E27)</t>
    </r>
    <r>
      <rPr>
        <sz val="12"/>
        <rFont val="Calibri"/>
        <family val="2"/>
        <charset val="238"/>
        <scheme val="minor"/>
      </rPr>
      <t xml:space="preserve"> Méret:magasság 900</t>
    </r>
  </si>
  <si>
    <r>
      <t>Elvárások:                                                                                                                                         Íróasztali lámpa, hajlítható, beépített kapcsolóval,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E27 1x60W 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</si>
  <si>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Acélból és üvegből készült, nikkel vagy fényes fehér színű asztali lámpa. </t>
    </r>
    <r>
      <rPr>
        <u/>
        <sz val="12"/>
        <rFont val="Calibri"/>
        <family val="2"/>
        <charset val="238"/>
        <scheme val="minor"/>
      </rPr>
      <t>Minimumkövetelmények</t>
    </r>
    <r>
      <rPr>
        <sz val="12"/>
        <rFont val="Calibri"/>
        <family val="2"/>
        <charset val="238"/>
        <scheme val="minor"/>
      </rPr>
      <t>: 
Fényáram:</t>
    </r>
    <r>
      <rPr>
        <b/>
        <sz val="12"/>
        <rFont val="Calibri"/>
        <family val="2"/>
        <charset val="238"/>
        <scheme val="minor"/>
      </rPr>
      <t xml:space="preserve"> 1*LED1000-1500 lm E27</t>
    </r>
    <r>
      <rPr>
        <sz val="12"/>
        <rFont val="Calibri"/>
        <family val="2"/>
        <charset val="238"/>
        <scheme val="minor"/>
      </rPr>
      <t>. Üzemi feszültég: 220/240 V. Méret: 450*250 mm.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</si>
  <si>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Acélból és opálüvegből készült beltéri lámpa. 
</t>
    </r>
    <r>
      <rPr>
        <u/>
        <sz val="12"/>
        <rFont val="Calibri"/>
        <family val="2"/>
        <charset val="238"/>
        <scheme val="minor"/>
      </rPr>
      <t xml:space="preserve">Minimumkövetelmények:
</t>
    </r>
    <r>
      <rPr>
        <b/>
        <sz val="12"/>
        <rFont val="Calibri"/>
        <family val="2"/>
        <charset val="238"/>
        <scheme val="minor"/>
      </rPr>
      <t xml:space="preserve">LED fényforrás
</t>
    </r>
    <r>
      <rPr>
        <sz val="12"/>
        <rFont val="Calibri"/>
        <family val="2"/>
        <charset val="238"/>
        <scheme val="minor"/>
      </rPr>
      <t>Fogyasztás: 1*10 W. (~600lm)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Méret: 370*120 mm. Súly: 1 kg.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</si>
  <si>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A nagyítós lámpa minden irányba mozgatható. Állítható lengőkarral és magassággal. Üvegből készült lencse. Hozzá tartozik asztali tartókonzol és lencsevédő. 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Lencse mérete: 127 mm. Nagyítás mértéke: 5 dioptria. Üzemi feszültség: 220V-240 V. Fényáram:</t>
    </r>
    <r>
      <rPr>
        <b/>
        <sz val="12"/>
        <rFont val="Calibri"/>
        <family val="2"/>
        <charset val="238"/>
        <scheme val="minor"/>
      </rPr>
      <t xml:space="preserve"> 250-300 lm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</si>
  <si>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Fekete színű íróasztali lámpa.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Üzemi feszültség 12V,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Fényáram</t>
    </r>
    <r>
      <rPr>
        <b/>
        <sz val="12"/>
        <rFont val="Calibri"/>
        <family val="2"/>
        <charset val="238"/>
        <scheme val="minor"/>
      </rPr>
      <t xml:space="preserve"> 1*250-300 lm</t>
    </r>
    <r>
      <rPr>
        <sz val="12"/>
        <rFont val="Calibri"/>
        <family val="2"/>
        <charset val="238"/>
        <scheme val="minor"/>
      </rPr>
      <t xml:space="preserve"> magasság:27-50cm.</t>
    </r>
  </si>
  <si>
    <r>
      <t>Elvárások:
Fémből készült matt- illetve fényes króm színű asztali lámpa. Kapcsoló a lámpa alsó részén található.
Minimumkövetelmények: 
Fogyasztás: 35 W</t>
    </r>
    <r>
      <rPr>
        <b/>
        <sz val="12"/>
        <rFont val="Calibri"/>
        <family val="2"/>
        <charset val="238"/>
        <scheme val="minor"/>
      </rPr>
      <t xml:space="preserve"> (LED10W/600 lm)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</si>
  <si>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 
Króm vagy antracit színű asztali lámpa. Kapcsoló a lámpa tetején található.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 
</t>
    </r>
    <r>
      <rPr>
        <b/>
        <sz val="12"/>
        <rFont val="Calibri"/>
        <family val="2"/>
        <charset val="238"/>
        <scheme val="minor"/>
      </rPr>
      <t>LED fényforrás</t>
    </r>
    <r>
      <rPr>
        <sz val="12"/>
        <rFont val="Calibri"/>
        <family val="2"/>
        <charset val="238"/>
        <scheme val="minor"/>
      </rPr>
      <t xml:space="preserve">
Fogyasztás: 1xG9/</t>
    </r>
    <r>
      <rPr>
        <b/>
        <sz val="12"/>
        <rFont val="Calibri"/>
        <family val="2"/>
        <charset val="238"/>
        <scheme val="minor"/>
      </rPr>
      <t>~3 W</t>
    </r>
    <r>
      <rPr>
        <sz val="12"/>
        <rFont val="Calibri"/>
        <family val="2"/>
        <charset val="238"/>
        <scheme val="minor"/>
      </rPr>
      <t>. Méret: 820*190 mm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</si>
  <si>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Ezüst-fekete színű, műanyagból készült asztali lámpa. 
</t>
    </r>
    <r>
      <rPr>
        <u/>
        <sz val="12"/>
        <rFont val="Calibri"/>
        <family val="2"/>
        <charset val="238"/>
        <scheme val="minor"/>
      </rPr>
      <t xml:space="preserve">Minimumkövetelmények:
</t>
    </r>
    <r>
      <rPr>
        <b/>
        <sz val="12"/>
        <rFont val="Calibri"/>
        <family val="2"/>
        <charset val="238"/>
        <scheme val="minor"/>
      </rPr>
      <t>LED fényforrás</t>
    </r>
    <r>
      <rPr>
        <u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
Fogyasztás 1*G23/</t>
    </r>
    <r>
      <rPr>
        <b/>
        <sz val="12"/>
        <rFont val="Calibri"/>
        <family val="2"/>
        <charset val="238"/>
        <scheme val="minor"/>
      </rPr>
      <t>~3 W</t>
    </r>
    <r>
      <rPr>
        <sz val="12"/>
        <rFont val="Calibri"/>
        <family val="2"/>
        <charset val="238"/>
        <scheme val="minor"/>
      </rPr>
      <t xml:space="preserve">. </t>
    </r>
  </si>
  <si>
    <r>
      <rPr>
        <u/>
        <sz val="12"/>
        <rFont val="Calibri"/>
        <family val="2"/>
        <charset val="238"/>
        <scheme val="minor"/>
      </rPr>
      <t>Elvárások:</t>
    </r>
    <r>
      <rPr>
        <sz val="12"/>
        <rFont val="Calibri"/>
        <family val="2"/>
        <charset val="238"/>
        <scheme val="minor"/>
      </rPr>
      <t xml:space="preserve">
Fémből és műanyagból készült fekete színű asztali lámpa. Kapcsoló a világítótesten található. 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 
</t>
    </r>
    <r>
      <rPr>
        <b/>
        <sz val="12"/>
        <rFont val="Calibri"/>
        <family val="2"/>
        <charset val="238"/>
        <scheme val="minor"/>
      </rPr>
      <t>LED fényforrás</t>
    </r>
    <r>
      <rPr>
        <sz val="12"/>
        <rFont val="Calibri"/>
        <family val="2"/>
        <charset val="238"/>
        <scheme val="minor"/>
      </rPr>
      <t xml:space="preserve">
Fogyasztás: </t>
    </r>
    <r>
      <rPr>
        <b/>
        <sz val="12"/>
        <rFont val="Calibri"/>
        <family val="2"/>
        <charset val="238"/>
        <scheme val="minor"/>
      </rPr>
      <t>~3 W</t>
    </r>
    <r>
      <rPr>
        <sz val="12"/>
        <rFont val="Calibri"/>
        <family val="2"/>
        <charset val="238"/>
        <scheme val="minor"/>
      </rPr>
      <t>, magasság: 320-500 mm.</t>
    </r>
  </si>
  <si>
    <r>
      <t xml:space="preserve">Magasság: 178cm 
</t>
    </r>
    <r>
      <rPr>
        <b/>
        <sz val="12"/>
        <rFont val="Calibri"/>
        <family val="2"/>
        <charset val="238"/>
        <scheme val="minor"/>
      </rPr>
      <t>(1*LED1500 lm E27)+(1*LED600 lm E14)</t>
    </r>
  </si>
  <si>
    <t>Álló lámpa, olvasókarral</t>
  </si>
  <si>
    <r>
      <t xml:space="preserve">Asztali </t>
    </r>
    <r>
      <rPr>
        <sz val="12"/>
        <rFont val="Calibri"/>
        <family val="2"/>
        <charset val="238"/>
        <scheme val="minor"/>
      </rPr>
      <t>lámpa</t>
    </r>
  </si>
  <si>
    <r>
      <rPr>
        <i/>
        <sz val="12"/>
        <rFont val="Calibri"/>
        <family val="2"/>
        <charset val="238"/>
        <scheme val="minor"/>
      </rPr>
      <t>Referenciatípus: 
Szarvasi "Suzy" csillár</t>
    </r>
    <r>
      <rPr>
        <sz val="12"/>
        <rFont val="Calibri"/>
        <family val="2"/>
        <charset val="238"/>
        <scheme val="minor"/>
      </rPr>
      <t xml:space="preserve">
</t>
    </r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3 ágú fekete színűlámpa.
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 Üzemi feszültség: 250 V. Fényáram, foglalat:</t>
    </r>
    <r>
      <rPr>
        <b/>
        <sz val="12"/>
        <rFont val="Calibri"/>
        <family val="2"/>
        <charset val="238"/>
        <scheme val="minor"/>
      </rPr>
      <t xml:space="preserve"> 3*LED 900 lm, E27</t>
    </r>
    <r>
      <rPr>
        <sz val="12"/>
        <rFont val="Calibri"/>
        <family val="2"/>
        <charset val="238"/>
        <scheme val="minor"/>
      </rPr>
      <t xml:space="preserve"> 
Méret: 600 mm*900 mm</t>
    </r>
  </si>
  <si>
    <r>
      <t>LED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lámpa</t>
    </r>
  </si>
  <si>
    <r>
      <rPr>
        <u/>
        <sz val="12"/>
        <rFont val="Calibri"/>
        <family val="2"/>
        <charset val="238"/>
        <scheme val="minor"/>
      </rPr>
      <t xml:space="preserve">Elvárások: </t>
    </r>
    <r>
      <rPr>
        <sz val="12"/>
        <rFont val="Calibri"/>
        <family val="2"/>
        <charset val="238"/>
        <scheme val="minor"/>
      </rPr>
      <t xml:space="preserve">
Fekete színű, ezüst karimájú </t>
    </r>
    <r>
      <rPr>
        <b/>
        <sz val="12"/>
        <rFont val="Calibri"/>
        <family val="2"/>
        <charset val="238"/>
        <scheme val="minor"/>
      </rPr>
      <t>LED-es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lámpa. Lencse anyaga akril. </t>
    </r>
    <r>
      <rPr>
        <u/>
        <sz val="12"/>
        <rFont val="Calibri"/>
        <family val="2"/>
        <charset val="238"/>
        <scheme val="minor"/>
      </rPr>
      <t>Minimumkövetelmények:</t>
    </r>
    <r>
      <rPr>
        <sz val="12"/>
        <rFont val="Calibri"/>
        <family val="2"/>
        <charset val="238"/>
        <scheme val="minor"/>
      </rPr>
      <t xml:space="preserve">
A lámpa nagyítása: 3x/4.5x74 mm.  Mérete: min. 200*97 mm</t>
    </r>
  </si>
  <si>
    <t>Ajánlati ár Ft-ban ÁFA nélkül (24 hónapra)</t>
  </si>
  <si>
    <t>Ajánlati összár Ft-ban ÁFA nélkül</t>
  </si>
  <si>
    <t>Műszaki követelmény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</si>
</sst>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7"/>
      <color theme="1"/>
      <name val="Arial"/>
      <family val="2"/>
      <charset val="238"/>
    </font>
    <font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bgColor theme="0" tint="-0.49998474074526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Alignment="1">
      <alignment vertical="top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64" fontId="3" fillId="0" borderId="19" xfId="1" applyNumberFormat="1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1" fillId="0" borderId="21" xfId="3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vertical="top" wrapText="1"/>
    </xf>
    <xf numFmtId="0" fontId="13" fillId="0" borderId="9" xfId="0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16" fillId="0" borderId="9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64" fontId="3" fillId="2" borderId="1" xfId="1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3" fillId="0" borderId="26" xfId="0" applyNumberFormat="1" applyFont="1" applyBorder="1" applyAlignment="1" applyProtection="1">
      <alignment horizontal="right" vertical="center" wrapText="1"/>
      <protection locked="0"/>
    </xf>
    <xf numFmtId="165" fontId="3" fillId="0" borderId="7" xfId="0" applyNumberFormat="1" applyFont="1" applyBorder="1" applyAlignment="1" applyProtection="1">
      <alignment horizontal="right" vertical="center" wrapText="1"/>
      <protection locked="0"/>
    </xf>
    <xf numFmtId="165" fontId="3" fillId="0" borderId="27" xfId="0" applyNumberFormat="1" applyFont="1" applyBorder="1" applyAlignment="1" applyProtection="1">
      <alignment horizontal="right" vertical="center" wrapText="1"/>
      <protection locked="0"/>
    </xf>
    <xf numFmtId="165" fontId="3" fillId="0" borderId="6" xfId="0" applyNumberFormat="1" applyFont="1" applyBorder="1" applyAlignment="1" applyProtection="1">
      <alignment horizontal="right" vertical="center" wrapText="1"/>
      <protection locked="0"/>
    </xf>
    <xf numFmtId="165" fontId="3" fillId="0" borderId="28" xfId="0" applyNumberFormat="1" applyFont="1" applyBorder="1" applyAlignment="1" applyProtection="1">
      <alignment horizontal="right" vertical="center" wrapText="1"/>
      <protection locked="0"/>
    </xf>
    <xf numFmtId="165" fontId="3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3" xfId="0" applyNumberFormat="1" applyFont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Border="1" applyAlignment="1" applyProtection="1">
      <alignment horizontal="right" vertical="center" wrapText="1"/>
      <protection locked="0"/>
    </xf>
    <xf numFmtId="165" fontId="3" fillId="0" borderId="22" xfId="0" applyNumberFormat="1" applyFont="1" applyBorder="1" applyAlignment="1" applyProtection="1">
      <alignment horizontal="right" vertical="center" wrapText="1"/>
      <protection locked="0"/>
    </xf>
    <xf numFmtId="165" fontId="3" fillId="2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5" xfId="0" applyNumberFormat="1" applyFont="1" applyBorder="1" applyAlignment="1" applyProtection="1">
      <alignment horizontal="right" vertical="center" wrapText="1"/>
      <protection locked="0"/>
    </xf>
    <xf numFmtId="165" fontId="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5" fontId="3" fillId="0" borderId="10" xfId="0" applyNumberFormat="1" applyFont="1" applyBorder="1" applyAlignment="1" applyProtection="1">
      <alignment horizontal="right" vertical="center" wrapText="1"/>
      <protection locked="0"/>
    </xf>
    <xf numFmtId="165" fontId="3" fillId="0" borderId="11" xfId="0" applyNumberFormat="1" applyFont="1" applyBorder="1" applyAlignment="1" applyProtection="1">
      <alignment horizontal="right" vertical="center" wrapText="1"/>
      <protection locked="0"/>
    </xf>
    <xf numFmtId="165" fontId="3" fillId="0" borderId="7" xfId="0" applyNumberFormat="1" applyFont="1" applyBorder="1" applyAlignment="1" applyProtection="1">
      <alignment horizontal="right" vertical="center" wrapText="1"/>
      <protection locked="0"/>
    </xf>
    <xf numFmtId="165" fontId="3" fillId="0" borderId="15" xfId="0" applyNumberFormat="1" applyFont="1" applyBorder="1" applyAlignment="1" applyProtection="1">
      <alignment horizontal="right" vertical="center" wrapText="1"/>
      <protection locked="0"/>
    </xf>
    <xf numFmtId="165" fontId="3" fillId="0" borderId="16" xfId="0" applyNumberFormat="1" applyFont="1" applyBorder="1" applyAlignment="1" applyProtection="1">
      <alignment horizontal="right" vertical="center" wrapText="1"/>
      <protection locked="0"/>
    </xf>
    <xf numFmtId="165" fontId="3" fillId="0" borderId="17" xfId="0" applyNumberFormat="1" applyFont="1" applyBorder="1" applyAlignment="1" applyProtection="1">
      <alignment horizontal="right"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Ezres 2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Normal="100" zoomScaleSheetLayoutView="100" workbookViewId="0">
      <selection activeCell="C2" sqref="C2"/>
    </sheetView>
  </sheetViews>
  <sheetFormatPr defaultColWidth="9.140625" defaultRowHeight="15.75" x14ac:dyDescent="0.2"/>
  <cols>
    <col min="1" max="1" width="27.7109375" style="2" customWidth="1"/>
    <col min="2" max="2" width="68.5703125" style="2" customWidth="1"/>
    <col min="3" max="3" width="11.7109375" style="2" customWidth="1"/>
    <col min="4" max="4" width="12.28515625" style="2" customWidth="1"/>
    <col min="5" max="5" width="12.140625" style="2" customWidth="1"/>
    <col min="6" max="6" width="17.85546875" style="2" customWidth="1"/>
    <col min="7" max="7" width="17.7109375" style="2" customWidth="1"/>
    <col min="8" max="16384" width="9.140625" style="2"/>
  </cols>
  <sheetData>
    <row r="1" spans="1:7" ht="57" customHeight="1" thickBot="1" x14ac:dyDescent="0.25">
      <c r="A1" s="3" t="s">
        <v>26</v>
      </c>
      <c r="B1" s="3" t="s">
        <v>171</v>
      </c>
      <c r="C1" s="3" t="s">
        <v>144</v>
      </c>
      <c r="D1" s="4" t="s">
        <v>145</v>
      </c>
      <c r="E1" s="1" t="s">
        <v>146</v>
      </c>
      <c r="F1" s="1" t="s">
        <v>148</v>
      </c>
      <c r="G1" s="1" t="s">
        <v>169</v>
      </c>
    </row>
    <row r="2" spans="1:7" ht="94.5" x14ac:dyDescent="0.2">
      <c r="A2" s="5" t="s">
        <v>66</v>
      </c>
      <c r="B2" s="6" t="s">
        <v>69</v>
      </c>
      <c r="C2" s="7">
        <v>29</v>
      </c>
      <c r="D2" s="8" t="s">
        <v>147</v>
      </c>
      <c r="E2" s="46"/>
      <c r="F2" s="39">
        <f>C2*E2</f>
        <v>0</v>
      </c>
      <c r="G2" s="40">
        <f>F2*2</f>
        <v>0</v>
      </c>
    </row>
    <row r="3" spans="1:7" ht="110.25" x14ac:dyDescent="0.2">
      <c r="A3" s="9" t="s">
        <v>65</v>
      </c>
      <c r="B3" s="10" t="s">
        <v>60</v>
      </c>
      <c r="C3" s="11">
        <v>31</v>
      </c>
      <c r="D3" s="12" t="s">
        <v>147</v>
      </c>
      <c r="E3" s="47"/>
      <c r="F3" s="39">
        <f t="shared" ref="F3:F9" si="0">C3*E3</f>
        <v>0</v>
      </c>
      <c r="G3" s="40">
        <f t="shared" ref="G3:G66" si="1">F3*2</f>
        <v>0</v>
      </c>
    </row>
    <row r="4" spans="1:7" ht="173.25" x14ac:dyDescent="0.2">
      <c r="A4" s="9" t="s">
        <v>24</v>
      </c>
      <c r="B4" s="10" t="s">
        <v>68</v>
      </c>
      <c r="C4" s="11">
        <v>30</v>
      </c>
      <c r="D4" s="12" t="s">
        <v>147</v>
      </c>
      <c r="E4" s="47"/>
      <c r="F4" s="39">
        <f t="shared" si="0"/>
        <v>0</v>
      </c>
      <c r="G4" s="40">
        <f t="shared" si="1"/>
        <v>0</v>
      </c>
    </row>
    <row r="5" spans="1:7" ht="126" x14ac:dyDescent="0.2">
      <c r="A5" s="9" t="s">
        <v>67</v>
      </c>
      <c r="B5" s="10" t="s">
        <v>70</v>
      </c>
      <c r="C5" s="11">
        <v>59</v>
      </c>
      <c r="D5" s="12" t="s">
        <v>147</v>
      </c>
      <c r="E5" s="47"/>
      <c r="F5" s="39">
        <f t="shared" si="0"/>
        <v>0</v>
      </c>
      <c r="G5" s="40">
        <f t="shared" si="1"/>
        <v>0</v>
      </c>
    </row>
    <row r="6" spans="1:7" ht="31.5" x14ac:dyDescent="0.2">
      <c r="A6" s="13" t="s">
        <v>164</v>
      </c>
      <c r="B6" s="14" t="s">
        <v>163</v>
      </c>
      <c r="C6" s="15">
        <v>1</v>
      </c>
      <c r="D6" s="14" t="s">
        <v>147</v>
      </c>
      <c r="E6" s="48"/>
      <c r="F6" s="39">
        <f t="shared" si="0"/>
        <v>0</v>
      </c>
      <c r="G6" s="40">
        <f t="shared" si="1"/>
        <v>0</v>
      </c>
    </row>
    <row r="7" spans="1:7" ht="110.25" x14ac:dyDescent="0.2">
      <c r="A7" s="9" t="s">
        <v>79</v>
      </c>
      <c r="B7" s="10" t="s">
        <v>47</v>
      </c>
      <c r="C7" s="11">
        <v>4</v>
      </c>
      <c r="D7" s="12" t="s">
        <v>147</v>
      </c>
      <c r="E7" s="47"/>
      <c r="F7" s="39">
        <f t="shared" si="0"/>
        <v>0</v>
      </c>
      <c r="G7" s="40">
        <f t="shared" si="1"/>
        <v>0</v>
      </c>
    </row>
    <row r="8" spans="1:7" ht="94.5" x14ac:dyDescent="0.2">
      <c r="A8" s="9" t="s">
        <v>20</v>
      </c>
      <c r="B8" s="10" t="s">
        <v>62</v>
      </c>
      <c r="C8" s="11">
        <v>4</v>
      </c>
      <c r="D8" s="12" t="s">
        <v>147</v>
      </c>
      <c r="E8" s="47"/>
      <c r="F8" s="39">
        <f t="shared" si="0"/>
        <v>0</v>
      </c>
      <c r="G8" s="40">
        <f t="shared" si="1"/>
        <v>0</v>
      </c>
    </row>
    <row r="9" spans="1:7" ht="110.25" x14ac:dyDescent="0.2">
      <c r="A9" s="9" t="s">
        <v>8</v>
      </c>
      <c r="B9" s="16" t="s">
        <v>59</v>
      </c>
      <c r="C9" s="11">
        <v>17</v>
      </c>
      <c r="D9" s="12" t="s">
        <v>147</v>
      </c>
      <c r="E9" s="47"/>
      <c r="F9" s="39">
        <f t="shared" si="0"/>
        <v>0</v>
      </c>
      <c r="G9" s="40">
        <f t="shared" si="1"/>
        <v>0</v>
      </c>
    </row>
    <row r="10" spans="1:7" ht="94.5" x14ac:dyDescent="0.2">
      <c r="A10" s="9" t="s">
        <v>7</v>
      </c>
      <c r="B10" s="10" t="s">
        <v>63</v>
      </c>
      <c r="C10" s="11">
        <v>36</v>
      </c>
      <c r="D10" s="12" t="s">
        <v>147</v>
      </c>
      <c r="E10" s="47"/>
      <c r="F10" s="39">
        <f t="shared" ref="F10:F66" si="2">C10*E10</f>
        <v>0</v>
      </c>
      <c r="G10" s="40">
        <f t="shared" si="1"/>
        <v>0</v>
      </c>
    </row>
    <row r="11" spans="1:7" ht="110.25" x14ac:dyDescent="0.2">
      <c r="A11" s="9" t="s">
        <v>30</v>
      </c>
      <c r="B11" s="10" t="s">
        <v>61</v>
      </c>
      <c r="C11" s="11">
        <v>15</v>
      </c>
      <c r="D11" s="12" t="s">
        <v>147</v>
      </c>
      <c r="E11" s="47"/>
      <c r="F11" s="39">
        <f t="shared" si="2"/>
        <v>0</v>
      </c>
      <c r="G11" s="40">
        <f t="shared" si="1"/>
        <v>0</v>
      </c>
    </row>
    <row r="12" spans="1:7" ht="78.75" x14ac:dyDescent="0.2">
      <c r="A12" s="14" t="s">
        <v>27</v>
      </c>
      <c r="B12" s="14" t="s">
        <v>73</v>
      </c>
      <c r="C12" s="15">
        <v>41</v>
      </c>
      <c r="D12" s="14" t="s">
        <v>147</v>
      </c>
      <c r="E12" s="48"/>
      <c r="F12" s="39">
        <f t="shared" si="2"/>
        <v>0</v>
      </c>
      <c r="G12" s="40">
        <f t="shared" si="1"/>
        <v>0</v>
      </c>
    </row>
    <row r="13" spans="1:7" ht="94.5" x14ac:dyDescent="0.2">
      <c r="A13" s="13" t="s">
        <v>165</v>
      </c>
      <c r="B13" s="14" t="s">
        <v>162</v>
      </c>
      <c r="C13" s="15">
        <v>24</v>
      </c>
      <c r="D13" s="14" t="s">
        <v>147</v>
      </c>
      <c r="E13" s="48"/>
      <c r="F13" s="39">
        <f t="shared" si="2"/>
        <v>0</v>
      </c>
      <c r="G13" s="40">
        <f t="shared" si="1"/>
        <v>0</v>
      </c>
    </row>
    <row r="14" spans="1:7" ht="78.75" x14ac:dyDescent="0.2">
      <c r="A14" s="14" t="s">
        <v>0</v>
      </c>
      <c r="B14" s="14" t="s">
        <v>161</v>
      </c>
      <c r="C14" s="11">
        <v>16</v>
      </c>
      <c r="D14" s="12" t="s">
        <v>147</v>
      </c>
      <c r="E14" s="48"/>
      <c r="F14" s="39">
        <f t="shared" si="2"/>
        <v>0</v>
      </c>
      <c r="G14" s="40">
        <f t="shared" si="1"/>
        <v>0</v>
      </c>
    </row>
    <row r="15" spans="1:7" ht="63" x14ac:dyDescent="0.2">
      <c r="A15" s="13" t="s">
        <v>0</v>
      </c>
      <c r="B15" s="14" t="s">
        <v>152</v>
      </c>
      <c r="C15" s="11">
        <v>7</v>
      </c>
      <c r="D15" s="12" t="s">
        <v>147</v>
      </c>
      <c r="E15" s="48"/>
      <c r="F15" s="39">
        <f t="shared" si="2"/>
        <v>0</v>
      </c>
      <c r="G15" s="40">
        <f t="shared" si="1"/>
        <v>0</v>
      </c>
    </row>
    <row r="16" spans="1:7" ht="94.5" x14ac:dyDescent="0.2">
      <c r="A16" s="14" t="s">
        <v>0</v>
      </c>
      <c r="B16" s="14" t="s">
        <v>160</v>
      </c>
      <c r="C16" s="11">
        <v>14</v>
      </c>
      <c r="D16" s="12" t="s">
        <v>147</v>
      </c>
      <c r="E16" s="48"/>
      <c r="F16" s="39">
        <f t="shared" si="2"/>
        <v>0</v>
      </c>
      <c r="G16" s="40">
        <f t="shared" si="1"/>
        <v>0</v>
      </c>
    </row>
    <row r="17" spans="1:7" ht="78.75" x14ac:dyDescent="0.2">
      <c r="A17" s="13" t="s">
        <v>0</v>
      </c>
      <c r="B17" s="14" t="s">
        <v>159</v>
      </c>
      <c r="C17" s="11">
        <v>5</v>
      </c>
      <c r="D17" s="12" t="s">
        <v>147</v>
      </c>
      <c r="E17" s="48"/>
      <c r="F17" s="39">
        <f t="shared" si="2"/>
        <v>0</v>
      </c>
      <c r="G17" s="40">
        <f t="shared" si="1"/>
        <v>0</v>
      </c>
    </row>
    <row r="18" spans="1:7" ht="63" x14ac:dyDescent="0.2">
      <c r="A18" s="13" t="s">
        <v>0</v>
      </c>
      <c r="B18" s="14" t="s">
        <v>149</v>
      </c>
      <c r="C18" s="11">
        <v>27</v>
      </c>
      <c r="D18" s="12" t="s">
        <v>147</v>
      </c>
      <c r="E18" s="48"/>
      <c r="F18" s="39">
        <f t="shared" si="2"/>
        <v>0</v>
      </c>
      <c r="G18" s="40">
        <f t="shared" si="1"/>
        <v>0</v>
      </c>
    </row>
    <row r="19" spans="1:7" ht="124.5" customHeight="1" x14ac:dyDescent="0.2">
      <c r="A19" s="13" t="s">
        <v>0</v>
      </c>
      <c r="B19" s="14" t="s">
        <v>158</v>
      </c>
      <c r="C19" s="11">
        <v>35</v>
      </c>
      <c r="D19" s="12" t="s">
        <v>147</v>
      </c>
      <c r="E19" s="48"/>
      <c r="F19" s="39">
        <f t="shared" si="2"/>
        <v>0</v>
      </c>
      <c r="G19" s="40">
        <f t="shared" si="1"/>
        <v>0</v>
      </c>
    </row>
    <row r="20" spans="1:7" ht="110.25" x14ac:dyDescent="0.2">
      <c r="A20" s="13" t="s">
        <v>0</v>
      </c>
      <c r="B20" s="14" t="s">
        <v>157</v>
      </c>
      <c r="C20" s="11">
        <v>11</v>
      </c>
      <c r="D20" s="12" t="s">
        <v>147</v>
      </c>
      <c r="E20" s="47"/>
      <c r="F20" s="39">
        <f>C20*E20</f>
        <v>0</v>
      </c>
      <c r="G20" s="40">
        <f t="shared" si="1"/>
        <v>0</v>
      </c>
    </row>
    <row r="21" spans="1:7" ht="88.5" customHeight="1" x14ac:dyDescent="0.2">
      <c r="A21" s="13" t="s">
        <v>80</v>
      </c>
      <c r="B21" s="14" t="s">
        <v>55</v>
      </c>
      <c r="C21" s="11">
        <v>155</v>
      </c>
      <c r="D21" s="12" t="s">
        <v>147</v>
      </c>
      <c r="E21" s="47"/>
      <c r="F21" s="39">
        <f t="shared" si="2"/>
        <v>0</v>
      </c>
      <c r="G21" s="40">
        <f t="shared" si="1"/>
        <v>0</v>
      </c>
    </row>
    <row r="22" spans="1:7" ht="78.75" x14ac:dyDescent="0.2">
      <c r="A22" s="13" t="s">
        <v>0</v>
      </c>
      <c r="B22" s="14" t="s">
        <v>155</v>
      </c>
      <c r="C22" s="11">
        <v>11</v>
      </c>
      <c r="D22" s="12" t="s">
        <v>147</v>
      </c>
      <c r="E22" s="48"/>
      <c r="F22" s="39">
        <f t="shared" si="2"/>
        <v>0</v>
      </c>
      <c r="G22" s="40">
        <f t="shared" si="1"/>
        <v>0</v>
      </c>
    </row>
    <row r="23" spans="1:7" ht="110.25" x14ac:dyDescent="0.2">
      <c r="A23" s="13" t="s">
        <v>28</v>
      </c>
      <c r="B23" s="14" t="s">
        <v>166</v>
      </c>
      <c r="C23" s="11">
        <v>9</v>
      </c>
      <c r="D23" s="12" t="s">
        <v>147</v>
      </c>
      <c r="E23" s="47"/>
      <c r="F23" s="39">
        <f t="shared" si="2"/>
        <v>0</v>
      </c>
      <c r="G23" s="40">
        <f t="shared" si="1"/>
        <v>0</v>
      </c>
    </row>
    <row r="24" spans="1:7" ht="126" x14ac:dyDescent="0.2">
      <c r="A24" s="9" t="s">
        <v>1</v>
      </c>
      <c r="B24" s="10" t="s">
        <v>33</v>
      </c>
      <c r="C24" s="11">
        <v>29</v>
      </c>
      <c r="D24" s="12" t="s">
        <v>147</v>
      </c>
      <c r="E24" s="47"/>
      <c r="F24" s="39">
        <f t="shared" si="2"/>
        <v>0</v>
      </c>
      <c r="G24" s="40">
        <f t="shared" si="1"/>
        <v>0</v>
      </c>
    </row>
    <row r="25" spans="1:7" ht="236.25" x14ac:dyDescent="0.2">
      <c r="A25" s="9" t="s">
        <v>81</v>
      </c>
      <c r="B25" s="10" t="s">
        <v>34</v>
      </c>
      <c r="C25" s="11">
        <v>21</v>
      </c>
      <c r="D25" s="12" t="s">
        <v>147</v>
      </c>
      <c r="E25" s="47"/>
      <c r="F25" s="39">
        <f t="shared" si="2"/>
        <v>0</v>
      </c>
      <c r="G25" s="40">
        <f t="shared" si="1"/>
        <v>0</v>
      </c>
    </row>
    <row r="26" spans="1:7" ht="63" x14ac:dyDescent="0.2">
      <c r="A26" s="9" t="s">
        <v>21</v>
      </c>
      <c r="B26" s="17" t="s">
        <v>76</v>
      </c>
      <c r="C26" s="11">
        <v>40</v>
      </c>
      <c r="D26" s="12" t="s">
        <v>147</v>
      </c>
      <c r="E26" s="47"/>
      <c r="F26" s="39">
        <f t="shared" si="2"/>
        <v>0</v>
      </c>
      <c r="G26" s="40">
        <f t="shared" si="1"/>
        <v>0</v>
      </c>
    </row>
    <row r="27" spans="1:7" ht="78.75" x14ac:dyDescent="0.2">
      <c r="A27" s="13" t="s">
        <v>0</v>
      </c>
      <c r="B27" s="14" t="s">
        <v>156</v>
      </c>
      <c r="C27" s="11">
        <v>7</v>
      </c>
      <c r="D27" s="12" t="s">
        <v>147</v>
      </c>
      <c r="E27" s="47"/>
      <c r="F27" s="39">
        <f t="shared" si="2"/>
        <v>0</v>
      </c>
      <c r="G27" s="40">
        <f t="shared" si="1"/>
        <v>0</v>
      </c>
    </row>
    <row r="28" spans="1:7" ht="63" x14ac:dyDescent="0.2">
      <c r="A28" s="9" t="s">
        <v>23</v>
      </c>
      <c r="B28" s="10" t="s">
        <v>35</v>
      </c>
      <c r="C28" s="11">
        <v>16</v>
      </c>
      <c r="D28" s="12" t="s">
        <v>147</v>
      </c>
      <c r="E28" s="47"/>
      <c r="F28" s="39">
        <f t="shared" si="2"/>
        <v>0</v>
      </c>
      <c r="G28" s="40">
        <f t="shared" si="1"/>
        <v>0</v>
      </c>
    </row>
    <row r="29" spans="1:7" ht="63" x14ac:dyDescent="0.2">
      <c r="A29" s="9" t="s">
        <v>6</v>
      </c>
      <c r="B29" s="10" t="s">
        <v>72</v>
      </c>
      <c r="C29" s="11">
        <v>39</v>
      </c>
      <c r="D29" s="12" t="s">
        <v>147</v>
      </c>
      <c r="E29" s="47"/>
      <c r="F29" s="39">
        <f t="shared" si="2"/>
        <v>0</v>
      </c>
      <c r="G29" s="40">
        <f t="shared" si="1"/>
        <v>0</v>
      </c>
    </row>
    <row r="30" spans="1:7" ht="78.75" x14ac:dyDescent="0.2">
      <c r="A30" s="9" t="s">
        <v>74</v>
      </c>
      <c r="B30" s="10" t="s">
        <v>36</v>
      </c>
      <c r="C30" s="11">
        <v>6</v>
      </c>
      <c r="D30" s="12" t="s">
        <v>147</v>
      </c>
      <c r="E30" s="47"/>
      <c r="F30" s="39">
        <f t="shared" si="2"/>
        <v>0</v>
      </c>
      <c r="G30" s="40">
        <f t="shared" si="1"/>
        <v>0</v>
      </c>
    </row>
    <row r="31" spans="1:7" ht="110.25" x14ac:dyDescent="0.2">
      <c r="A31" s="9" t="s">
        <v>77</v>
      </c>
      <c r="B31" s="10" t="s">
        <v>50</v>
      </c>
      <c r="C31" s="11">
        <v>50</v>
      </c>
      <c r="D31" s="12" t="s">
        <v>147</v>
      </c>
      <c r="E31" s="47"/>
      <c r="F31" s="39">
        <f t="shared" si="2"/>
        <v>0</v>
      </c>
      <c r="G31" s="40">
        <f t="shared" si="1"/>
        <v>0</v>
      </c>
    </row>
    <row r="32" spans="1:7" ht="63" x14ac:dyDescent="0.2">
      <c r="A32" s="9" t="s">
        <v>128</v>
      </c>
      <c r="B32" s="10" t="s">
        <v>129</v>
      </c>
      <c r="C32" s="11">
        <v>10</v>
      </c>
      <c r="D32" s="12" t="s">
        <v>147</v>
      </c>
      <c r="E32" s="47"/>
      <c r="F32" s="39">
        <f t="shared" si="2"/>
        <v>0</v>
      </c>
      <c r="G32" s="40">
        <f t="shared" si="1"/>
        <v>0</v>
      </c>
    </row>
    <row r="33" spans="1:7" ht="63" x14ac:dyDescent="0.2">
      <c r="A33" s="9" t="s">
        <v>25</v>
      </c>
      <c r="B33" s="10" t="s">
        <v>51</v>
      </c>
      <c r="C33" s="11">
        <v>21</v>
      </c>
      <c r="D33" s="12" t="s">
        <v>147</v>
      </c>
      <c r="E33" s="47"/>
      <c r="F33" s="39">
        <f t="shared" si="2"/>
        <v>0</v>
      </c>
      <c r="G33" s="40">
        <f t="shared" si="1"/>
        <v>0</v>
      </c>
    </row>
    <row r="34" spans="1:7" ht="78.75" x14ac:dyDescent="0.2">
      <c r="A34" s="9" t="s">
        <v>13</v>
      </c>
      <c r="B34" s="10" t="s">
        <v>56</v>
      </c>
      <c r="C34" s="11">
        <v>17</v>
      </c>
      <c r="D34" s="12" t="s">
        <v>147</v>
      </c>
      <c r="E34" s="47"/>
      <c r="F34" s="39">
        <f t="shared" si="2"/>
        <v>0</v>
      </c>
      <c r="G34" s="40">
        <f t="shared" si="1"/>
        <v>0</v>
      </c>
    </row>
    <row r="35" spans="1:7" ht="63" x14ac:dyDescent="0.2">
      <c r="A35" s="9" t="s">
        <v>82</v>
      </c>
      <c r="B35" s="10" t="s">
        <v>52</v>
      </c>
      <c r="C35" s="11">
        <v>2</v>
      </c>
      <c r="D35" s="12" t="s">
        <v>147</v>
      </c>
      <c r="E35" s="47"/>
      <c r="F35" s="39">
        <f t="shared" si="2"/>
        <v>0</v>
      </c>
      <c r="G35" s="40">
        <f t="shared" si="1"/>
        <v>0</v>
      </c>
    </row>
    <row r="36" spans="1:7" ht="78.75" x14ac:dyDescent="0.2">
      <c r="A36" s="13" t="s">
        <v>167</v>
      </c>
      <c r="B36" s="14" t="s">
        <v>78</v>
      </c>
      <c r="C36" s="11">
        <v>16</v>
      </c>
      <c r="D36" s="12" t="s">
        <v>147</v>
      </c>
      <c r="E36" s="47"/>
      <c r="F36" s="39">
        <f t="shared" si="2"/>
        <v>0</v>
      </c>
      <c r="G36" s="40">
        <f t="shared" si="1"/>
        <v>0</v>
      </c>
    </row>
    <row r="37" spans="1:7" ht="63" x14ac:dyDescent="0.2">
      <c r="A37" s="9" t="s">
        <v>15</v>
      </c>
      <c r="B37" s="10" t="s">
        <v>37</v>
      </c>
      <c r="C37" s="11">
        <v>6</v>
      </c>
      <c r="D37" s="12" t="s">
        <v>147</v>
      </c>
      <c r="E37" s="47"/>
      <c r="F37" s="39">
        <f t="shared" si="2"/>
        <v>0</v>
      </c>
      <c r="G37" s="40">
        <f t="shared" si="1"/>
        <v>0</v>
      </c>
    </row>
    <row r="38" spans="1:7" ht="78.75" x14ac:dyDescent="0.2">
      <c r="A38" s="9" t="s">
        <v>4</v>
      </c>
      <c r="B38" s="10" t="s">
        <v>38</v>
      </c>
      <c r="C38" s="11">
        <v>15</v>
      </c>
      <c r="D38" s="12" t="s">
        <v>147</v>
      </c>
      <c r="E38" s="47"/>
      <c r="F38" s="39">
        <f t="shared" si="2"/>
        <v>0</v>
      </c>
      <c r="G38" s="40">
        <f t="shared" si="1"/>
        <v>0</v>
      </c>
    </row>
    <row r="39" spans="1:7" ht="94.5" x14ac:dyDescent="0.2">
      <c r="A39" s="9" t="s">
        <v>9</v>
      </c>
      <c r="B39" s="10" t="s">
        <v>39</v>
      </c>
      <c r="C39" s="11">
        <v>10</v>
      </c>
      <c r="D39" s="12" t="s">
        <v>147</v>
      </c>
      <c r="E39" s="47"/>
      <c r="F39" s="39">
        <f t="shared" si="2"/>
        <v>0</v>
      </c>
      <c r="G39" s="40">
        <f t="shared" si="1"/>
        <v>0</v>
      </c>
    </row>
    <row r="40" spans="1:7" ht="94.5" x14ac:dyDescent="0.2">
      <c r="A40" s="9" t="s">
        <v>3</v>
      </c>
      <c r="B40" s="10" t="s">
        <v>40</v>
      </c>
      <c r="C40" s="11">
        <v>21</v>
      </c>
      <c r="D40" s="12" t="s">
        <v>147</v>
      </c>
      <c r="E40" s="47"/>
      <c r="F40" s="39">
        <f t="shared" si="2"/>
        <v>0</v>
      </c>
      <c r="G40" s="40">
        <f t="shared" si="1"/>
        <v>0</v>
      </c>
    </row>
    <row r="41" spans="1:7" ht="94.5" x14ac:dyDescent="0.2">
      <c r="A41" s="9" t="s">
        <v>14</v>
      </c>
      <c r="B41" s="10" t="s">
        <v>41</v>
      </c>
      <c r="C41" s="11">
        <v>7</v>
      </c>
      <c r="D41" s="12" t="s">
        <v>147</v>
      </c>
      <c r="E41" s="47"/>
      <c r="F41" s="39">
        <f t="shared" si="2"/>
        <v>0</v>
      </c>
      <c r="G41" s="40">
        <f t="shared" si="1"/>
        <v>0</v>
      </c>
    </row>
    <row r="42" spans="1:7" ht="63" x14ac:dyDescent="0.2">
      <c r="A42" s="9" t="s">
        <v>2</v>
      </c>
      <c r="B42" s="10" t="s">
        <v>42</v>
      </c>
      <c r="C42" s="11">
        <v>6</v>
      </c>
      <c r="D42" s="12" t="s">
        <v>147</v>
      </c>
      <c r="E42" s="47"/>
      <c r="F42" s="39">
        <f t="shared" si="2"/>
        <v>0</v>
      </c>
      <c r="G42" s="40">
        <f t="shared" si="1"/>
        <v>0</v>
      </c>
    </row>
    <row r="43" spans="1:7" ht="63" x14ac:dyDescent="0.2">
      <c r="A43" s="9" t="s">
        <v>5</v>
      </c>
      <c r="B43" s="10" t="s">
        <v>43</v>
      </c>
      <c r="C43" s="11">
        <v>7</v>
      </c>
      <c r="D43" s="12" t="s">
        <v>147</v>
      </c>
      <c r="E43" s="47"/>
      <c r="F43" s="39">
        <f t="shared" si="2"/>
        <v>0</v>
      </c>
      <c r="G43" s="40">
        <f t="shared" si="1"/>
        <v>0</v>
      </c>
    </row>
    <row r="44" spans="1:7" ht="110.25" x14ac:dyDescent="0.2">
      <c r="A44" s="9" t="s">
        <v>11</v>
      </c>
      <c r="B44" s="10" t="s">
        <v>57</v>
      </c>
      <c r="C44" s="11">
        <v>8</v>
      </c>
      <c r="D44" s="12" t="s">
        <v>147</v>
      </c>
      <c r="E44" s="47"/>
      <c r="F44" s="39">
        <f t="shared" si="2"/>
        <v>0</v>
      </c>
      <c r="G44" s="40">
        <f t="shared" si="1"/>
        <v>0</v>
      </c>
    </row>
    <row r="45" spans="1:7" ht="141.75" x14ac:dyDescent="0.2">
      <c r="A45" s="9" t="s">
        <v>83</v>
      </c>
      <c r="B45" s="10" t="s">
        <v>75</v>
      </c>
      <c r="C45" s="11">
        <v>9</v>
      </c>
      <c r="D45" s="12" t="s">
        <v>147</v>
      </c>
      <c r="E45" s="47"/>
      <c r="F45" s="39">
        <f t="shared" si="2"/>
        <v>0</v>
      </c>
      <c r="G45" s="40">
        <f t="shared" si="1"/>
        <v>0</v>
      </c>
    </row>
    <row r="46" spans="1:7" ht="63" x14ac:dyDescent="0.2">
      <c r="A46" s="9" t="s">
        <v>84</v>
      </c>
      <c r="B46" s="10" t="s">
        <v>53</v>
      </c>
      <c r="C46" s="11">
        <v>16</v>
      </c>
      <c r="D46" s="12" t="s">
        <v>147</v>
      </c>
      <c r="E46" s="47"/>
      <c r="F46" s="39">
        <f t="shared" si="2"/>
        <v>0</v>
      </c>
      <c r="G46" s="40">
        <f t="shared" si="1"/>
        <v>0</v>
      </c>
    </row>
    <row r="47" spans="1:7" ht="63" x14ac:dyDescent="0.2">
      <c r="A47" s="13" t="s">
        <v>29</v>
      </c>
      <c r="B47" s="14" t="s">
        <v>44</v>
      </c>
      <c r="C47" s="11">
        <v>10</v>
      </c>
      <c r="D47" s="12" t="s">
        <v>147</v>
      </c>
      <c r="E47" s="47"/>
      <c r="F47" s="39">
        <f t="shared" si="2"/>
        <v>0</v>
      </c>
      <c r="G47" s="40">
        <f t="shared" si="1"/>
        <v>0</v>
      </c>
    </row>
    <row r="48" spans="1:7" ht="63" x14ac:dyDescent="0.2">
      <c r="A48" s="9" t="s">
        <v>12</v>
      </c>
      <c r="B48" s="16" t="s">
        <v>64</v>
      </c>
      <c r="C48" s="11">
        <v>2</v>
      </c>
      <c r="D48" s="12" t="s">
        <v>147</v>
      </c>
      <c r="E48" s="47"/>
      <c r="F48" s="39">
        <f t="shared" si="2"/>
        <v>0</v>
      </c>
      <c r="G48" s="40">
        <f t="shared" si="1"/>
        <v>0</v>
      </c>
    </row>
    <row r="49" spans="1:7" ht="236.25" x14ac:dyDescent="0.2">
      <c r="A49" s="9" t="s">
        <v>85</v>
      </c>
      <c r="B49" s="10" t="s">
        <v>54</v>
      </c>
      <c r="C49" s="11">
        <v>22</v>
      </c>
      <c r="D49" s="12" t="s">
        <v>147</v>
      </c>
      <c r="E49" s="47"/>
      <c r="F49" s="39">
        <f t="shared" si="2"/>
        <v>0</v>
      </c>
      <c r="G49" s="40">
        <f t="shared" si="1"/>
        <v>0</v>
      </c>
    </row>
    <row r="50" spans="1:7" ht="110.25" x14ac:dyDescent="0.2">
      <c r="A50" s="13" t="s">
        <v>32</v>
      </c>
      <c r="B50" s="14" t="s">
        <v>150</v>
      </c>
      <c r="C50" s="11">
        <v>4</v>
      </c>
      <c r="D50" s="12" t="s">
        <v>147</v>
      </c>
      <c r="E50" s="47"/>
      <c r="F50" s="39">
        <f t="shared" si="2"/>
        <v>0</v>
      </c>
      <c r="G50" s="40">
        <f t="shared" si="1"/>
        <v>0</v>
      </c>
    </row>
    <row r="51" spans="1:7" ht="95.25" customHeight="1" x14ac:dyDescent="0.2">
      <c r="A51" s="13" t="s">
        <v>10</v>
      </c>
      <c r="B51" s="14" t="s">
        <v>168</v>
      </c>
      <c r="C51" s="11">
        <v>36</v>
      </c>
      <c r="D51" s="12" t="s">
        <v>147</v>
      </c>
      <c r="E51" s="47"/>
      <c r="F51" s="39">
        <f t="shared" si="2"/>
        <v>0</v>
      </c>
      <c r="G51" s="40">
        <f t="shared" si="1"/>
        <v>0</v>
      </c>
    </row>
    <row r="52" spans="1:7" ht="126" x14ac:dyDescent="0.2">
      <c r="A52" s="9" t="s">
        <v>16</v>
      </c>
      <c r="B52" s="10" t="s">
        <v>71</v>
      </c>
      <c r="C52" s="11">
        <v>13</v>
      </c>
      <c r="D52" s="12" t="s">
        <v>147</v>
      </c>
      <c r="E52" s="47"/>
      <c r="F52" s="39">
        <f t="shared" si="2"/>
        <v>0</v>
      </c>
      <c r="G52" s="40">
        <f t="shared" si="1"/>
        <v>0</v>
      </c>
    </row>
    <row r="53" spans="1:7" ht="150.75" customHeight="1" x14ac:dyDescent="0.2">
      <c r="A53" s="9" t="s">
        <v>17</v>
      </c>
      <c r="B53" s="10" t="s">
        <v>45</v>
      </c>
      <c r="C53" s="11">
        <v>9</v>
      </c>
      <c r="D53" s="12" t="s">
        <v>147</v>
      </c>
      <c r="E53" s="47"/>
      <c r="F53" s="39">
        <f t="shared" si="2"/>
        <v>0</v>
      </c>
      <c r="G53" s="40">
        <f t="shared" si="1"/>
        <v>0</v>
      </c>
    </row>
    <row r="54" spans="1:7" ht="63" x14ac:dyDescent="0.2">
      <c r="A54" s="9" t="s">
        <v>31</v>
      </c>
      <c r="B54" s="10" t="s">
        <v>49</v>
      </c>
      <c r="C54" s="11">
        <v>20</v>
      </c>
      <c r="D54" s="12" t="s">
        <v>147</v>
      </c>
      <c r="E54" s="47"/>
      <c r="F54" s="39">
        <f t="shared" si="2"/>
        <v>0</v>
      </c>
      <c r="G54" s="40">
        <f t="shared" si="1"/>
        <v>0</v>
      </c>
    </row>
    <row r="55" spans="1:7" ht="63" x14ac:dyDescent="0.2">
      <c r="A55" s="9" t="s">
        <v>18</v>
      </c>
      <c r="B55" s="10" t="s">
        <v>48</v>
      </c>
      <c r="C55" s="11">
        <v>69</v>
      </c>
      <c r="D55" s="12" t="s">
        <v>147</v>
      </c>
      <c r="E55" s="47"/>
      <c r="F55" s="39">
        <f t="shared" si="2"/>
        <v>0</v>
      </c>
      <c r="G55" s="40">
        <f t="shared" si="1"/>
        <v>0</v>
      </c>
    </row>
    <row r="56" spans="1:7" ht="78.75" x14ac:dyDescent="0.2">
      <c r="A56" s="18" t="s">
        <v>22</v>
      </c>
      <c r="B56" s="12" t="s">
        <v>58</v>
      </c>
      <c r="C56" s="11">
        <v>6</v>
      </c>
      <c r="D56" s="12" t="s">
        <v>147</v>
      </c>
      <c r="E56" s="47"/>
      <c r="F56" s="39">
        <f t="shared" si="2"/>
        <v>0</v>
      </c>
      <c r="G56" s="40">
        <f t="shared" si="1"/>
        <v>0</v>
      </c>
    </row>
    <row r="57" spans="1:7" ht="78.75" x14ac:dyDescent="0.2">
      <c r="A57" s="18" t="s">
        <v>19</v>
      </c>
      <c r="B57" s="12" t="s">
        <v>46</v>
      </c>
      <c r="C57" s="11">
        <v>20</v>
      </c>
      <c r="D57" s="12" t="s">
        <v>147</v>
      </c>
      <c r="E57" s="47"/>
      <c r="F57" s="39">
        <f t="shared" si="2"/>
        <v>0</v>
      </c>
      <c r="G57" s="40">
        <f t="shared" si="1"/>
        <v>0</v>
      </c>
    </row>
    <row r="58" spans="1:7" ht="78.75" x14ac:dyDescent="0.2">
      <c r="A58" s="19" t="s">
        <v>86</v>
      </c>
      <c r="B58" s="16" t="s">
        <v>100</v>
      </c>
      <c r="C58" s="11">
        <v>6</v>
      </c>
      <c r="D58" s="12" t="s">
        <v>147</v>
      </c>
      <c r="E58" s="47"/>
      <c r="F58" s="39">
        <f t="shared" si="2"/>
        <v>0</v>
      </c>
      <c r="G58" s="40">
        <f t="shared" si="1"/>
        <v>0</v>
      </c>
    </row>
    <row r="59" spans="1:7" ht="63" x14ac:dyDescent="0.2">
      <c r="A59" s="19" t="s">
        <v>87</v>
      </c>
      <c r="B59" s="16" t="s">
        <v>101</v>
      </c>
      <c r="C59" s="11">
        <v>6</v>
      </c>
      <c r="D59" s="12" t="s">
        <v>147</v>
      </c>
      <c r="E59" s="47"/>
      <c r="F59" s="39">
        <f t="shared" si="2"/>
        <v>0</v>
      </c>
      <c r="G59" s="40">
        <f t="shared" si="1"/>
        <v>0</v>
      </c>
    </row>
    <row r="60" spans="1:7" ht="252" x14ac:dyDescent="0.2">
      <c r="A60" s="20" t="s">
        <v>88</v>
      </c>
      <c r="B60" s="16" t="s">
        <v>102</v>
      </c>
      <c r="C60" s="11">
        <v>3</v>
      </c>
      <c r="D60" s="12" t="s">
        <v>147</v>
      </c>
      <c r="E60" s="47"/>
      <c r="F60" s="39">
        <f t="shared" si="2"/>
        <v>0</v>
      </c>
      <c r="G60" s="40">
        <f t="shared" si="1"/>
        <v>0</v>
      </c>
    </row>
    <row r="61" spans="1:7" ht="141.75" x14ac:dyDescent="0.2">
      <c r="A61" s="20" t="s">
        <v>89</v>
      </c>
      <c r="B61" s="16" t="s">
        <v>103</v>
      </c>
      <c r="C61" s="11">
        <v>6</v>
      </c>
      <c r="D61" s="12" t="s">
        <v>147</v>
      </c>
      <c r="E61" s="47"/>
      <c r="F61" s="39">
        <f t="shared" si="2"/>
        <v>0</v>
      </c>
      <c r="G61" s="40">
        <f t="shared" si="1"/>
        <v>0</v>
      </c>
    </row>
    <row r="62" spans="1:7" ht="78.75" x14ac:dyDescent="0.2">
      <c r="A62" s="21" t="s">
        <v>90</v>
      </c>
      <c r="B62" s="22" t="s">
        <v>104</v>
      </c>
      <c r="C62" s="11">
        <v>14</v>
      </c>
      <c r="D62" s="12" t="s">
        <v>147</v>
      </c>
      <c r="E62" s="47"/>
      <c r="F62" s="39">
        <f t="shared" si="2"/>
        <v>0</v>
      </c>
      <c r="G62" s="40">
        <f t="shared" si="1"/>
        <v>0</v>
      </c>
    </row>
    <row r="63" spans="1:7" ht="144" x14ac:dyDescent="0.2">
      <c r="A63" s="21" t="s">
        <v>151</v>
      </c>
      <c r="B63" s="22" t="s">
        <v>105</v>
      </c>
      <c r="C63" s="11">
        <v>2</v>
      </c>
      <c r="D63" s="12" t="s">
        <v>147</v>
      </c>
      <c r="E63" s="47"/>
      <c r="F63" s="39">
        <f t="shared" si="2"/>
        <v>0</v>
      </c>
      <c r="G63" s="40">
        <f t="shared" si="1"/>
        <v>0</v>
      </c>
    </row>
    <row r="64" spans="1:7" ht="78.75" x14ac:dyDescent="0.2">
      <c r="A64" s="19" t="s">
        <v>22</v>
      </c>
      <c r="B64" s="16" t="s">
        <v>106</v>
      </c>
      <c r="C64" s="11">
        <v>3</v>
      </c>
      <c r="D64" s="12" t="s">
        <v>147</v>
      </c>
      <c r="E64" s="47"/>
      <c r="F64" s="39">
        <f t="shared" si="2"/>
        <v>0</v>
      </c>
      <c r="G64" s="40">
        <f t="shared" si="1"/>
        <v>0</v>
      </c>
    </row>
    <row r="65" spans="1:7" ht="94.5" x14ac:dyDescent="0.2">
      <c r="A65" s="19" t="s">
        <v>91</v>
      </c>
      <c r="B65" s="16" t="s">
        <v>107</v>
      </c>
      <c r="C65" s="11">
        <v>3</v>
      </c>
      <c r="D65" s="12" t="s">
        <v>147</v>
      </c>
      <c r="E65" s="47"/>
      <c r="F65" s="39">
        <f t="shared" si="2"/>
        <v>0</v>
      </c>
      <c r="G65" s="40">
        <f t="shared" si="1"/>
        <v>0</v>
      </c>
    </row>
    <row r="66" spans="1:7" ht="78.75" x14ac:dyDescent="0.2">
      <c r="A66" s="19" t="s">
        <v>92</v>
      </c>
      <c r="B66" s="23" t="s">
        <v>108</v>
      </c>
      <c r="C66" s="11">
        <v>3</v>
      </c>
      <c r="D66" s="12" t="s">
        <v>147</v>
      </c>
      <c r="E66" s="47"/>
      <c r="F66" s="39">
        <f t="shared" si="2"/>
        <v>0</v>
      </c>
      <c r="G66" s="40">
        <f t="shared" si="1"/>
        <v>0</v>
      </c>
    </row>
    <row r="67" spans="1:7" ht="33.75" x14ac:dyDescent="0.2">
      <c r="A67" s="51" t="s">
        <v>93</v>
      </c>
      <c r="B67" s="24" t="s">
        <v>94</v>
      </c>
      <c r="C67" s="61">
        <v>10</v>
      </c>
      <c r="D67" s="52" t="s">
        <v>147</v>
      </c>
      <c r="E67" s="58"/>
      <c r="F67" s="55">
        <f>C67*E67</f>
        <v>0</v>
      </c>
      <c r="G67" s="55">
        <f>F67*2</f>
        <v>0</v>
      </c>
    </row>
    <row r="68" spans="1:7" x14ac:dyDescent="0.2">
      <c r="A68" s="51"/>
      <c r="B68" s="25" t="s">
        <v>95</v>
      </c>
      <c r="C68" s="61"/>
      <c r="D68" s="53"/>
      <c r="E68" s="59"/>
      <c r="F68" s="56"/>
      <c r="G68" s="56"/>
    </row>
    <row r="69" spans="1:7" x14ac:dyDescent="0.2">
      <c r="A69" s="51"/>
      <c r="B69" s="26" t="s">
        <v>109</v>
      </c>
      <c r="C69" s="61"/>
      <c r="D69" s="53"/>
      <c r="E69" s="59"/>
      <c r="F69" s="56"/>
      <c r="G69" s="56"/>
    </row>
    <row r="70" spans="1:7" x14ac:dyDescent="0.2">
      <c r="A70" s="51"/>
      <c r="B70" s="26" t="s">
        <v>110</v>
      </c>
      <c r="C70" s="61"/>
      <c r="D70" s="53"/>
      <c r="E70" s="59"/>
      <c r="F70" s="56"/>
      <c r="G70" s="56"/>
    </row>
    <row r="71" spans="1:7" x14ac:dyDescent="0.2">
      <c r="A71" s="51"/>
      <c r="B71" s="26" t="s">
        <v>111</v>
      </c>
      <c r="C71" s="61"/>
      <c r="D71" s="53"/>
      <c r="E71" s="59"/>
      <c r="F71" s="56"/>
      <c r="G71" s="56"/>
    </row>
    <row r="72" spans="1:7" x14ac:dyDescent="0.2">
      <c r="A72" s="51"/>
      <c r="B72" s="26" t="s">
        <v>112</v>
      </c>
      <c r="C72" s="61"/>
      <c r="D72" s="53"/>
      <c r="E72" s="59"/>
      <c r="F72" s="56"/>
      <c r="G72" s="56"/>
    </row>
    <row r="73" spans="1:7" x14ac:dyDescent="0.2">
      <c r="A73" s="51"/>
      <c r="B73" s="26" t="s">
        <v>113</v>
      </c>
      <c r="C73" s="61"/>
      <c r="D73" s="53"/>
      <c r="E73" s="59"/>
      <c r="F73" s="56"/>
      <c r="G73" s="56"/>
    </row>
    <row r="74" spans="1:7" x14ac:dyDescent="0.2">
      <c r="A74" s="51"/>
      <c r="B74" s="27" t="s">
        <v>96</v>
      </c>
      <c r="C74" s="61"/>
      <c r="D74" s="53"/>
      <c r="E74" s="59"/>
      <c r="F74" s="56"/>
      <c r="G74" s="56"/>
    </row>
    <row r="75" spans="1:7" x14ac:dyDescent="0.2">
      <c r="A75" s="51"/>
      <c r="B75" s="26" t="s">
        <v>114</v>
      </c>
      <c r="C75" s="61"/>
      <c r="D75" s="53"/>
      <c r="E75" s="59"/>
      <c r="F75" s="56"/>
      <c r="G75" s="56"/>
    </row>
    <row r="76" spans="1:7" x14ac:dyDescent="0.2">
      <c r="A76" s="51"/>
      <c r="B76" s="26" t="s">
        <v>115</v>
      </c>
      <c r="C76" s="61"/>
      <c r="D76" s="53"/>
      <c r="E76" s="59"/>
      <c r="F76" s="56"/>
      <c r="G76" s="56"/>
    </row>
    <row r="77" spans="1:7" x14ac:dyDescent="0.2">
      <c r="A77" s="51"/>
      <c r="B77" s="26" t="s">
        <v>116</v>
      </c>
      <c r="C77" s="61"/>
      <c r="D77" s="53"/>
      <c r="E77" s="59"/>
      <c r="F77" s="56"/>
      <c r="G77" s="56"/>
    </row>
    <row r="78" spans="1:7" x14ac:dyDescent="0.2">
      <c r="A78" s="51"/>
      <c r="B78" s="27" t="s">
        <v>97</v>
      </c>
      <c r="C78" s="61"/>
      <c r="D78" s="53"/>
      <c r="E78" s="59"/>
      <c r="F78" s="56"/>
      <c r="G78" s="56"/>
    </row>
    <row r="79" spans="1:7" x14ac:dyDescent="0.2">
      <c r="A79" s="51"/>
      <c r="B79" s="26" t="s">
        <v>117</v>
      </c>
      <c r="C79" s="61"/>
      <c r="D79" s="53"/>
      <c r="E79" s="59"/>
      <c r="F79" s="56"/>
      <c r="G79" s="56"/>
    </row>
    <row r="80" spans="1:7" x14ac:dyDescent="0.2">
      <c r="A80" s="51"/>
      <c r="B80" s="26" t="s">
        <v>118</v>
      </c>
      <c r="C80" s="61"/>
      <c r="D80" s="53"/>
      <c r="E80" s="59"/>
      <c r="F80" s="56"/>
      <c r="G80" s="56"/>
    </row>
    <row r="81" spans="1:7" x14ac:dyDescent="0.2">
      <c r="A81" s="51"/>
      <c r="B81" s="26" t="s">
        <v>119</v>
      </c>
      <c r="C81" s="61"/>
      <c r="D81" s="53"/>
      <c r="E81" s="59"/>
      <c r="F81" s="56"/>
      <c r="G81" s="56"/>
    </row>
    <row r="82" spans="1:7" x14ac:dyDescent="0.2">
      <c r="A82" s="51"/>
      <c r="B82" s="28" t="s">
        <v>98</v>
      </c>
      <c r="C82" s="61"/>
      <c r="D82" s="54"/>
      <c r="E82" s="60"/>
      <c r="F82" s="57"/>
      <c r="G82" s="57"/>
    </row>
    <row r="83" spans="1:7" x14ac:dyDescent="0.2">
      <c r="A83" s="51" t="s">
        <v>99</v>
      </c>
      <c r="B83" s="25" t="s">
        <v>95</v>
      </c>
      <c r="C83" s="61">
        <v>2</v>
      </c>
      <c r="D83" s="52" t="s">
        <v>147</v>
      </c>
      <c r="E83" s="58"/>
      <c r="F83" s="55">
        <f>C83*E83</f>
        <v>0</v>
      </c>
      <c r="G83" s="55">
        <f>F83*2</f>
        <v>0</v>
      </c>
    </row>
    <row r="84" spans="1:7" x14ac:dyDescent="0.2">
      <c r="A84" s="51"/>
      <c r="B84" s="29" t="s">
        <v>120</v>
      </c>
      <c r="C84" s="61"/>
      <c r="D84" s="53"/>
      <c r="E84" s="59"/>
      <c r="F84" s="56"/>
      <c r="G84" s="56"/>
    </row>
    <row r="85" spans="1:7" x14ac:dyDescent="0.2">
      <c r="A85" s="51"/>
      <c r="B85" s="29" t="s">
        <v>121</v>
      </c>
      <c r="C85" s="61"/>
      <c r="D85" s="53"/>
      <c r="E85" s="59"/>
      <c r="F85" s="56"/>
      <c r="G85" s="56"/>
    </row>
    <row r="86" spans="1:7" x14ac:dyDescent="0.2">
      <c r="A86" s="51"/>
      <c r="B86" s="29" t="s">
        <v>122</v>
      </c>
      <c r="C86" s="61"/>
      <c r="D86" s="53"/>
      <c r="E86" s="59"/>
      <c r="F86" s="56"/>
      <c r="G86" s="56"/>
    </row>
    <row r="87" spans="1:7" x14ac:dyDescent="0.2">
      <c r="A87" s="51"/>
      <c r="B87" s="29" t="s">
        <v>123</v>
      </c>
      <c r="C87" s="61"/>
      <c r="D87" s="53"/>
      <c r="E87" s="59"/>
      <c r="F87" s="56"/>
      <c r="G87" s="56"/>
    </row>
    <row r="88" spans="1:7" x14ac:dyDescent="0.2">
      <c r="A88" s="51"/>
      <c r="B88" s="29" t="s">
        <v>124</v>
      </c>
      <c r="C88" s="61"/>
      <c r="D88" s="53"/>
      <c r="E88" s="59"/>
      <c r="F88" s="56"/>
      <c r="G88" s="56"/>
    </row>
    <row r="89" spans="1:7" x14ac:dyDescent="0.2">
      <c r="A89" s="51"/>
      <c r="B89" s="29" t="s">
        <v>125</v>
      </c>
      <c r="C89" s="61"/>
      <c r="D89" s="53"/>
      <c r="E89" s="59"/>
      <c r="F89" s="56"/>
      <c r="G89" s="56"/>
    </row>
    <row r="90" spans="1:7" x14ac:dyDescent="0.2">
      <c r="A90" s="51"/>
      <c r="B90" s="29" t="s">
        <v>126</v>
      </c>
      <c r="C90" s="61"/>
      <c r="D90" s="53"/>
      <c r="E90" s="59"/>
      <c r="F90" s="56"/>
      <c r="G90" s="56"/>
    </row>
    <row r="91" spans="1:7" x14ac:dyDescent="0.2">
      <c r="A91" s="51"/>
      <c r="B91" s="30" t="s">
        <v>127</v>
      </c>
      <c r="C91" s="61"/>
      <c r="D91" s="54"/>
      <c r="E91" s="60"/>
      <c r="F91" s="57"/>
      <c r="G91" s="57"/>
    </row>
    <row r="92" spans="1:7" ht="31.5" x14ac:dyDescent="0.2">
      <c r="A92" s="13" t="s">
        <v>0</v>
      </c>
      <c r="B92" s="31" t="s">
        <v>154</v>
      </c>
      <c r="C92" s="11">
        <v>10</v>
      </c>
      <c r="D92" s="12" t="s">
        <v>147</v>
      </c>
      <c r="E92" s="47"/>
      <c r="F92" s="41">
        <f>C92*E92</f>
        <v>0</v>
      </c>
      <c r="G92" s="42">
        <f>F92*2</f>
        <v>0</v>
      </c>
    </row>
    <row r="93" spans="1:7" ht="78.75" x14ac:dyDescent="0.2">
      <c r="A93" s="9" t="s">
        <v>19</v>
      </c>
      <c r="B93" s="10" t="s">
        <v>134</v>
      </c>
      <c r="C93" s="11">
        <v>1</v>
      </c>
      <c r="D93" s="12" t="s">
        <v>147</v>
      </c>
      <c r="E93" s="47"/>
      <c r="F93" s="41">
        <f>C93*E93</f>
        <v>0</v>
      </c>
      <c r="G93" s="42">
        <f>F93*2</f>
        <v>0</v>
      </c>
    </row>
    <row r="94" spans="1:7" x14ac:dyDescent="0.2">
      <c r="A94" s="64" t="s">
        <v>130</v>
      </c>
      <c r="B94" s="65" t="s">
        <v>135</v>
      </c>
      <c r="C94" s="66">
        <v>2</v>
      </c>
      <c r="D94" s="52" t="s">
        <v>147</v>
      </c>
      <c r="E94" s="58"/>
      <c r="F94" s="55">
        <f>C94*E94</f>
        <v>0</v>
      </c>
      <c r="G94" s="55">
        <f>F94*2</f>
        <v>0</v>
      </c>
    </row>
    <row r="95" spans="1:7" x14ac:dyDescent="0.2">
      <c r="A95" s="64"/>
      <c r="B95" s="65"/>
      <c r="C95" s="66"/>
      <c r="D95" s="53"/>
      <c r="E95" s="59"/>
      <c r="F95" s="56"/>
      <c r="G95" s="56"/>
    </row>
    <row r="96" spans="1:7" x14ac:dyDescent="0.2">
      <c r="A96" s="64"/>
      <c r="B96" s="65"/>
      <c r="C96" s="66"/>
      <c r="D96" s="54"/>
      <c r="E96" s="60"/>
      <c r="F96" s="57"/>
      <c r="G96" s="57"/>
    </row>
    <row r="97" spans="1:7" x14ac:dyDescent="0.2">
      <c r="A97" s="13" t="s">
        <v>131</v>
      </c>
      <c r="B97" s="32" t="s">
        <v>136</v>
      </c>
      <c r="C97" s="11">
        <v>4</v>
      </c>
      <c r="D97" s="12" t="s">
        <v>147</v>
      </c>
      <c r="E97" s="47"/>
      <c r="F97" s="41">
        <f t="shared" ref="F97:F102" si="3">C97*E97</f>
        <v>0</v>
      </c>
      <c r="G97" s="42">
        <f>F97*2</f>
        <v>0</v>
      </c>
    </row>
    <row r="98" spans="1:7" x14ac:dyDescent="0.2">
      <c r="A98" s="13" t="s">
        <v>132</v>
      </c>
      <c r="B98" s="32" t="s">
        <v>137</v>
      </c>
      <c r="C98" s="11">
        <v>2</v>
      </c>
      <c r="D98" s="12" t="s">
        <v>147</v>
      </c>
      <c r="E98" s="47"/>
      <c r="F98" s="41">
        <f t="shared" si="3"/>
        <v>0</v>
      </c>
      <c r="G98" s="42">
        <f t="shared" ref="G98:G102" si="4">F98*2</f>
        <v>0</v>
      </c>
    </row>
    <row r="99" spans="1:7" ht="157.5" x14ac:dyDescent="0.2">
      <c r="A99" s="9" t="s">
        <v>133</v>
      </c>
      <c r="B99" s="33" t="s">
        <v>138</v>
      </c>
      <c r="C99" s="11">
        <v>1</v>
      </c>
      <c r="D99" s="12" t="s">
        <v>147</v>
      </c>
      <c r="E99" s="47"/>
      <c r="F99" s="41">
        <f>C99*E99</f>
        <v>0</v>
      </c>
      <c r="G99" s="42">
        <f t="shared" si="4"/>
        <v>0</v>
      </c>
    </row>
    <row r="100" spans="1:7" ht="51.75" customHeight="1" x14ac:dyDescent="0.2">
      <c r="A100" s="13" t="s">
        <v>139</v>
      </c>
      <c r="B100" s="31" t="s">
        <v>141</v>
      </c>
      <c r="C100" s="11">
        <v>10</v>
      </c>
      <c r="D100" s="12" t="s">
        <v>147</v>
      </c>
      <c r="E100" s="47"/>
      <c r="F100" s="41">
        <f t="shared" si="3"/>
        <v>0</v>
      </c>
      <c r="G100" s="42">
        <f t="shared" si="4"/>
        <v>0</v>
      </c>
    </row>
    <row r="101" spans="1:7" ht="94.5" x14ac:dyDescent="0.2">
      <c r="A101" s="13" t="s">
        <v>140</v>
      </c>
      <c r="B101" s="31" t="s">
        <v>142</v>
      </c>
      <c r="C101" s="11">
        <v>3</v>
      </c>
      <c r="D101" s="12" t="s">
        <v>147</v>
      </c>
      <c r="E101" s="47"/>
      <c r="F101" s="41">
        <f t="shared" si="3"/>
        <v>0</v>
      </c>
      <c r="G101" s="42">
        <f t="shared" si="4"/>
        <v>0</v>
      </c>
    </row>
    <row r="102" spans="1:7" ht="95.25" thickBot="1" x14ac:dyDescent="0.25">
      <c r="A102" s="34" t="s">
        <v>143</v>
      </c>
      <c r="B102" s="35" t="s">
        <v>153</v>
      </c>
      <c r="C102" s="36">
        <v>2</v>
      </c>
      <c r="D102" s="37" t="s">
        <v>147</v>
      </c>
      <c r="E102" s="49"/>
      <c r="F102" s="43">
        <f t="shared" si="3"/>
        <v>0</v>
      </c>
      <c r="G102" s="44">
        <f t="shared" si="4"/>
        <v>0</v>
      </c>
    </row>
    <row r="103" spans="1:7" ht="32.25" customHeight="1" thickBot="1" x14ac:dyDescent="0.25">
      <c r="A103" s="62" t="s">
        <v>170</v>
      </c>
      <c r="B103" s="63"/>
      <c r="C103" s="38">
        <f>SUM(C2:C102)</f>
        <v>1264</v>
      </c>
      <c r="D103" s="4" t="s">
        <v>147</v>
      </c>
      <c r="E103" s="50"/>
      <c r="F103" s="45">
        <f>SUM(F2:F102)</f>
        <v>0</v>
      </c>
      <c r="G103" s="45">
        <f>SUM(G2:G102)</f>
        <v>0</v>
      </c>
    </row>
  </sheetData>
  <sheetProtection formatCells="0" formatColumns="0" formatRows="0" autoFilter="0" pivotTables="0"/>
  <autoFilter ref="A1:B103">
    <sortState ref="A4:E60">
      <sortCondition ref="A1"/>
    </sortState>
  </autoFilter>
  <mergeCells count="20">
    <mergeCell ref="G94:G96"/>
    <mergeCell ref="E94:E96"/>
    <mergeCell ref="A103:B103"/>
    <mergeCell ref="D94:D96"/>
    <mergeCell ref="A94:A96"/>
    <mergeCell ref="B94:B96"/>
    <mergeCell ref="C94:C96"/>
    <mergeCell ref="F94:F96"/>
    <mergeCell ref="A67:A82"/>
    <mergeCell ref="A83:A91"/>
    <mergeCell ref="D67:D82"/>
    <mergeCell ref="G67:G82"/>
    <mergeCell ref="E67:E82"/>
    <mergeCell ref="G83:G91"/>
    <mergeCell ref="E83:E91"/>
    <mergeCell ref="C83:C91"/>
    <mergeCell ref="C67:C82"/>
    <mergeCell ref="D83:D91"/>
    <mergeCell ref="F67:F82"/>
    <mergeCell ref="F83:F9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&amp;CLétrák, lámpák és egyéb (órák, hőmérők) általános eszközök beszerzése&amp;REljárás száma: BKV Zrt. V-470/17.
&amp;"Arial,Félkövér"6. SZÁMÚ MELLÉKLET</oddHeader>
    <oddFooter>&amp;C&amp;"Calibri,Normál"&amp;12&amp;P/&amp;N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Műszaki melléklet</vt:lpstr>
      <vt:lpstr>'Műszaki melléklet'!Nyomtatási_cím</vt:lpstr>
      <vt:lpstr>'Műszaki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2019-01-10T14:43:01Z</dcterms:created>
  <dcterms:modified xsi:type="dcterms:W3CDTF">2019-01-10T14:43:23Z</dcterms:modified>
</cp:coreProperties>
</file>