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05" yWindow="65521" windowWidth="11550" windowHeight="9870" activeTab="0"/>
  </bookViews>
  <sheets>
    <sheet name="V-66-19" sheetId="1" r:id="rId1"/>
  </sheets>
  <definedNames/>
  <calcPr fullCalcOnLoad="1"/>
</workbook>
</file>

<file path=xl/sharedStrings.xml><?xml version="1.0" encoding="utf-8"?>
<sst xmlns="http://schemas.openxmlformats.org/spreadsheetml/2006/main" count="28" uniqueCount="25">
  <si>
    <t xml:space="preserve">Megajánlott termék 
szállítói anyagszáma </t>
  </si>
  <si>
    <t>Megajánlott termék
gyártmánya</t>
  </si>
  <si>
    <t>Gyártói azonosító (rajzszám)</t>
  </si>
  <si>
    <t>Megnevezés</t>
  </si>
  <si>
    <t>BKV-azonosító 
(cikkszám)</t>
  </si>
  <si>
    <t>Sorszám</t>
  </si>
  <si>
    <t>1.</t>
  </si>
  <si>
    <t>2.</t>
  </si>
  <si>
    <t>3.</t>
  </si>
  <si>
    <t>Mennyiségi egység
(Me)</t>
  </si>
  <si>
    <t>DB</t>
  </si>
  <si>
    <t>4.</t>
  </si>
  <si>
    <t>ICS kardáncsavar anyával</t>
  </si>
  <si>
    <t>Kardánteng. hajtásold.rövid 188407/0190</t>
  </si>
  <si>
    <t>Közepes kardán fékfügg.</t>
  </si>
  <si>
    <t>Kardántengely</t>
  </si>
  <si>
    <t>VJSZ-CAD-018</t>
  </si>
  <si>
    <t>0587 30 02 52 402</t>
  </si>
  <si>
    <t>G-5474</t>
  </si>
  <si>
    <t>8C.11-585</t>
  </si>
  <si>
    <t>Ajánlati összár
ÁFA nélkül 
(Ft/12 hónap)</t>
  </si>
  <si>
    <t>V-66/19. Villamos kardántengely és alkatrészeik beszerzése</t>
  </si>
  <si>
    <t>Összesen:</t>
  </si>
  <si>
    <t>Ajánlati egységár 
ÁFA nélkül
(Ft/DB)</t>
  </si>
  <si>
    <t>Mennyiség
(DB/12 hónap)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</si>
</sst>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2" fillId="0" borderId="0">
      <alignment/>
      <protection/>
    </xf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Font="1" applyAlignment="1">
      <alignment/>
    </xf>
    <xf numFmtId="0" fontId="0" fillId="33" borderId="10" xfId="0" applyFill="1" applyBorder="1" applyAlignment="1">
      <alignment horizontal="center"/>
    </xf>
    <xf numFmtId="0" fontId="19" fillId="33" borderId="0" xfId="0" applyFont="1" applyFill="1" applyAlignment="1">
      <alignment/>
    </xf>
    <xf numFmtId="0" fontId="20" fillId="33" borderId="10" xfId="54" applyFont="1" applyFill="1" applyBorder="1" applyAlignment="1">
      <alignment horizontal="center" vertical="center" wrapText="1"/>
      <protection/>
    </xf>
    <xf numFmtId="0" fontId="20" fillId="33" borderId="10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textRotation="90"/>
    </xf>
    <xf numFmtId="0" fontId="20" fillId="33" borderId="12" xfId="54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 vertical="center"/>
    </xf>
    <xf numFmtId="0" fontId="20" fillId="33" borderId="13" xfId="54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33" fillId="0" borderId="15" xfId="0" applyFont="1" applyBorder="1" applyAlignment="1">
      <alignment horizontal="center"/>
    </xf>
    <xf numFmtId="0" fontId="33" fillId="0" borderId="16" xfId="0" applyFont="1" applyBorder="1" applyAlignment="1">
      <alignment horizontal="center"/>
    </xf>
    <xf numFmtId="0" fontId="33" fillId="0" borderId="17" xfId="0" applyFont="1" applyBorder="1" applyAlignment="1">
      <alignment horizontal="center"/>
    </xf>
    <xf numFmtId="0" fontId="33" fillId="0" borderId="18" xfId="0" applyFont="1" applyBorder="1" applyAlignment="1">
      <alignment horizontal="center"/>
    </xf>
    <xf numFmtId="0" fontId="33" fillId="0" borderId="13" xfId="0" applyFont="1" applyBorder="1" applyAlignment="1">
      <alignment horizontal="right" vertical="center"/>
    </xf>
    <xf numFmtId="0" fontId="0" fillId="0" borderId="19" xfId="0" applyBorder="1" applyAlignment="1">
      <alignment horizontal="right" vertical="center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J7"/>
  <sheetViews>
    <sheetView tabSelected="1" view="pageLayout" workbookViewId="0" topLeftCell="A1">
      <selection activeCell="A1" sqref="A1:J1"/>
    </sheetView>
  </sheetViews>
  <sheetFormatPr defaultColWidth="9.140625" defaultRowHeight="15"/>
  <cols>
    <col min="1" max="1" width="3.57421875" style="0" bestFit="1" customWidth="1"/>
    <col min="2" max="2" width="19.28125" style="0" bestFit="1" customWidth="1"/>
    <col min="3" max="3" width="35.421875" style="0" bestFit="1" customWidth="1"/>
    <col min="4" max="4" width="15.7109375" style="0" bestFit="1" customWidth="1"/>
    <col min="5" max="6" width="11.28125" style="0" bestFit="1" customWidth="1"/>
    <col min="7" max="8" width="14.00390625" style="0" bestFit="1" customWidth="1"/>
    <col min="9" max="9" width="14.00390625" style="0" customWidth="1"/>
    <col min="10" max="10" width="13.140625" style="0" bestFit="1" customWidth="1"/>
  </cols>
  <sheetData>
    <row r="1" spans="1:10" ht="15">
      <c r="A1" s="12" t="s">
        <v>21</v>
      </c>
      <c r="B1" s="13"/>
      <c r="C1" s="13"/>
      <c r="D1" s="13"/>
      <c r="E1" s="13"/>
      <c r="F1" s="13"/>
      <c r="G1" s="13"/>
      <c r="H1" s="13"/>
      <c r="I1" s="14"/>
      <c r="J1" s="15"/>
    </row>
    <row r="2" spans="1:10" s="2" customFormat="1" ht="75">
      <c r="A2" s="5" t="s">
        <v>5</v>
      </c>
      <c r="B2" s="3" t="s">
        <v>4</v>
      </c>
      <c r="C2" s="3" t="s">
        <v>3</v>
      </c>
      <c r="D2" s="3" t="s">
        <v>2</v>
      </c>
      <c r="E2" s="3" t="s">
        <v>1</v>
      </c>
      <c r="F2" s="3" t="s">
        <v>0</v>
      </c>
      <c r="G2" s="4" t="s">
        <v>24</v>
      </c>
      <c r="H2" s="3" t="s">
        <v>9</v>
      </c>
      <c r="I2" s="9" t="s">
        <v>23</v>
      </c>
      <c r="J2" s="6" t="s">
        <v>20</v>
      </c>
    </row>
    <row r="3" spans="1:10" ht="15">
      <c r="A3" s="7" t="s">
        <v>6</v>
      </c>
      <c r="B3" s="10" t="str">
        <f>"000000008321323104"</f>
        <v>000000008321323104</v>
      </c>
      <c r="C3" s="10" t="s">
        <v>12</v>
      </c>
      <c r="D3" s="10" t="s">
        <v>16</v>
      </c>
      <c r="E3" s="1"/>
      <c r="F3" s="1"/>
      <c r="G3" s="8">
        <v>200</v>
      </c>
      <c r="H3" s="10" t="s">
        <v>10</v>
      </c>
      <c r="I3" s="8"/>
      <c r="J3" s="10">
        <f>G3*I3</f>
        <v>0</v>
      </c>
    </row>
    <row r="4" spans="1:10" ht="15">
      <c r="A4" s="7" t="s">
        <v>7</v>
      </c>
      <c r="B4" s="10" t="str">
        <f>"000000008351321100"</f>
        <v>000000008351321100</v>
      </c>
      <c r="C4" s="10" t="s">
        <v>13</v>
      </c>
      <c r="D4" s="10" t="s">
        <v>17</v>
      </c>
      <c r="E4" s="1"/>
      <c r="F4" s="1"/>
      <c r="G4" s="8">
        <v>5</v>
      </c>
      <c r="H4" s="10" t="s">
        <v>10</v>
      </c>
      <c r="I4" s="8"/>
      <c r="J4" s="10">
        <f>G4*I4</f>
        <v>0</v>
      </c>
    </row>
    <row r="5" spans="1:10" ht="15">
      <c r="A5" s="7" t="s">
        <v>8</v>
      </c>
      <c r="B5" s="10" t="str">
        <f>"000000008351322400"</f>
        <v>000000008351322400</v>
      </c>
      <c r="C5" s="10" t="s">
        <v>14</v>
      </c>
      <c r="D5" s="10" t="s">
        <v>18</v>
      </c>
      <c r="E5" s="1"/>
      <c r="F5" s="1"/>
      <c r="G5" s="8">
        <v>5</v>
      </c>
      <c r="H5" s="10" t="s">
        <v>10</v>
      </c>
      <c r="I5" s="8"/>
      <c r="J5" s="10">
        <f>G5*I5</f>
        <v>0</v>
      </c>
    </row>
    <row r="6" spans="1:10" ht="15.75" thickBot="1">
      <c r="A6" s="7" t="s">
        <v>11</v>
      </c>
      <c r="B6" s="10" t="str">
        <f>"000000009101110010"</f>
        <v>000000009101110010</v>
      </c>
      <c r="C6" s="10" t="s">
        <v>15</v>
      </c>
      <c r="D6" s="10" t="s">
        <v>19</v>
      </c>
      <c r="E6" s="1"/>
      <c r="F6" s="1"/>
      <c r="G6" s="8">
        <v>20</v>
      </c>
      <c r="H6" s="10" t="s">
        <v>10</v>
      </c>
      <c r="I6" s="8"/>
      <c r="J6" s="10">
        <f>G6*I6</f>
        <v>0</v>
      </c>
    </row>
    <row r="7" spans="1:10" ht="15.75" thickBot="1">
      <c r="A7" s="16" t="s">
        <v>22</v>
      </c>
      <c r="B7" s="17"/>
      <c r="C7" s="17"/>
      <c r="D7" s="17"/>
      <c r="E7" s="17"/>
      <c r="F7" s="17"/>
      <c r="G7" s="17"/>
      <c r="H7" s="17"/>
      <c r="I7" s="17"/>
      <c r="J7" s="11">
        <f>SUM(J3:J6)</f>
        <v>0</v>
      </c>
    </row>
  </sheetData>
  <sheetProtection/>
  <mergeCells count="2">
    <mergeCell ref="A1:J1"/>
    <mergeCell ref="A7:I7"/>
  </mergeCells>
  <conditionalFormatting sqref="B3:B6">
    <cfRule type="duplicateValues" priority="2" dxfId="1">
      <formula>AND(COUNTIF($B$3:$B$6,B3)&gt;1,NOT(ISBLANK(B3)))</formula>
    </cfRule>
  </conditionalFormatting>
  <printOptions/>
  <pageMargins left="0" right="0" top="0.7480314960629921" bottom="0.7480314960629921" header="0" footer="0.31496062992125984"/>
  <pageSetup horizontalDpi="600" verticalDpi="600" orientation="landscape" paperSize="9" scale="95" r:id="rId1"/>
  <headerFooter>
    <oddHeader>&amp;CEGYSÉGÁRAK TÁBLÁZATA&amp;RAjánlati felhívás
BKV Zrt. V-66/19.
2. SZÁMÚ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2019-05-23T07:20:27Z</dcterms:created>
  <dcterms:modified xsi:type="dcterms:W3CDTF">2019-05-23T07:20:30Z</dcterms:modified>
  <cp:category/>
  <cp:version/>
  <cp:contentType/>
  <cp:contentStatus/>
</cp:coreProperties>
</file>