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1520" windowHeight="9870"/>
  </bookViews>
  <sheets>
    <sheet name="V-233-18" sheetId="5" r:id="rId1"/>
  </sheets>
  <calcPr calcId="145621"/>
</workbook>
</file>

<file path=xl/calcChain.xml><?xml version="1.0" encoding="utf-8"?>
<calcChain xmlns="http://schemas.openxmlformats.org/spreadsheetml/2006/main">
  <c r="K2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3" i="5"/>
</calcChain>
</file>

<file path=xl/sharedStrings.xml><?xml version="1.0" encoding="utf-8"?>
<sst xmlns="http://schemas.openxmlformats.org/spreadsheetml/2006/main" count="92" uniqueCount="75">
  <si>
    <t>1.</t>
  </si>
  <si>
    <t>2.</t>
  </si>
  <si>
    <t>3.</t>
  </si>
  <si>
    <t>Gyártói azonosító (rajzszám)</t>
  </si>
  <si>
    <t>Sorszám</t>
  </si>
  <si>
    <t>Megajánlott termék
gyártmánya</t>
  </si>
  <si>
    <t>Megnevezés</t>
  </si>
  <si>
    <t>BKV-azonosító 
(cikkszám)</t>
  </si>
  <si>
    <t>Mennyiségi egység
(Me)</t>
  </si>
  <si>
    <t>Mennyiség  (Me/12 hó)</t>
  </si>
  <si>
    <t>Megajánlott egységár ÁFA nélkül
(Ft/Me)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</si>
  <si>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</si>
  <si>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</si>
  <si>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</si>
  <si>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</si>
  <si>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</si>
  <si>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</si>
  <si>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</si>
  <si>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</si>
  <si>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</si>
  <si>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</si>
  <si>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</si>
  <si>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</si>
  <si>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</si>
  <si>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</si>
  <si>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</si>
  <si>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</si>
  <si>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</si>
  <si>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Saru tachográfórához</t>
  </si>
  <si>
    <t>Menetírókészülékhez   páncélkábel</t>
  </si>
  <si>
    <t>Menetírókészülékhez   páncélkábel szett</t>
  </si>
  <si>
    <t>Menetírókészülék KIENZLE</t>
  </si>
  <si>
    <t>Határértékadó menetírókészülékhez Ik 435</t>
  </si>
  <si>
    <t>Műanyag diagramtárcsa</t>
  </si>
  <si>
    <t>Tachográf FH12</t>
  </si>
  <si>
    <t>Határérték adó IK 412</t>
  </si>
  <si>
    <t>Tachográfcsavar 3x10</t>
  </si>
  <si>
    <t>Kienzle csatlakozókészlet</t>
  </si>
  <si>
    <t>Csatlakozódugó 4 pólusú Kienzle</t>
  </si>
  <si>
    <t>Homlokplomba 1324 menetíróhoz</t>
  </si>
  <si>
    <t>Csavar 1324 menetíróhoz</t>
  </si>
  <si>
    <t>Kitas kábel 16 fm</t>
  </si>
  <si>
    <t>Tachográf kiszedő villa</t>
  </si>
  <si>
    <t>Nagy fekete plomba Motometer</t>
  </si>
  <si>
    <t>Kis fehér  plomba Motometer</t>
  </si>
  <si>
    <t>Hátsó plombatakaró Motometer</t>
  </si>
  <si>
    <t>Tachográf korong 125 KMH 100 db-os</t>
  </si>
  <si>
    <t>Illesztési címke garnitúra 1941GKBKV</t>
  </si>
  <si>
    <t>HW 32260</t>
  </si>
  <si>
    <t>IK435</t>
  </si>
  <si>
    <t>IK 412</t>
  </si>
  <si>
    <t>414253 1318-2709</t>
  </si>
  <si>
    <t>2158-2300-2402</t>
  </si>
  <si>
    <t>1909-12000100</t>
  </si>
  <si>
    <t>8113436 VOLVO 7700</t>
  </si>
  <si>
    <t>2158.23-0024</t>
  </si>
  <si>
    <t>956046 VOLVO 7700</t>
  </si>
  <si>
    <t>2159 8000 000000</t>
  </si>
  <si>
    <t>HS 53-6600-076</t>
  </si>
  <si>
    <t>1322 8460 203</t>
  </si>
  <si>
    <t>KN 0701 39047</t>
  </si>
  <si>
    <t>2170-8001-1600G</t>
  </si>
  <si>
    <t>1322-8170102</t>
  </si>
  <si>
    <t>330070</t>
  </si>
  <si>
    <t>330071</t>
  </si>
  <si>
    <t>6649101216</t>
  </si>
  <si>
    <t>DB</t>
  </si>
  <si>
    <t>GN</t>
  </si>
  <si>
    <t>DO</t>
  </si>
  <si>
    <t>V-233/18. Autóbuszok menetíró-készülékeinek és alkatrészeinek beszerzése</t>
  </si>
  <si>
    <t>1.) Ajánlati egységár alapján kalkulált összár (Ft/12 hónap)</t>
  </si>
  <si>
    <t>Ajánlati összár ÁFA nélkül 
(Ft/12 hó)</t>
  </si>
  <si>
    <t xml:space="preserve">Megajánlott 
termék 
szállítói 
anyagszáma </t>
  </si>
  <si>
    <t>Termékbesorolás: Részegység- gyártói/Első beépítésű/
Helyettesítő</t>
  </si>
  <si>
    <t>2.) Ebből Részegység gyártói és Első beépítésű besorolású termékek ajánlati összára (Ft/12 hónap):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</si>
</sst>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5">
    <xf numFmtId="0" fontId="0" fillId="0" borderId="0" xfId="0"/>
    <xf numFmtId="0" fontId="19" fillId="33" borderId="0" xfId="0" applyFont="1" applyFill="1"/>
    <xf numFmtId="0" fontId="19" fillId="33" borderId="11" xfId="0" applyFont="1" applyFill="1" applyBorder="1" applyAlignment="1">
      <alignment horizontal="center" vertical="center"/>
    </xf>
    <xf numFmtId="0" fontId="0" fillId="33" borderId="0" xfId="0" applyFill="1"/>
    <xf numFmtId="0" fontId="20" fillId="33" borderId="12" xfId="0" applyFont="1" applyFill="1" applyBorder="1" applyAlignment="1">
      <alignment horizontal="center" vertical="center" textRotation="90"/>
    </xf>
    <xf numFmtId="0" fontId="20" fillId="33" borderId="12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 applyProtection="1">
      <alignment horizontal="center" vertical="center" wrapText="1"/>
      <protection locked="0"/>
    </xf>
    <xf numFmtId="3" fontId="19" fillId="33" borderId="10" xfId="42" applyNumberFormat="1" applyFont="1" applyFill="1" applyBorder="1" applyAlignment="1" applyProtection="1">
      <alignment horizontal="right" vertical="center" wrapText="1"/>
      <protection locked="0"/>
    </xf>
    <xf numFmtId="0" fontId="19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33" borderId="10" xfId="0" applyFill="1" applyBorder="1"/>
    <xf numFmtId="0" fontId="0" fillId="33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33" borderId="14" xfId="42" applyFont="1" applyFill="1" applyBorder="1" applyAlignment="1" applyProtection="1">
      <alignment horizontal="center" vertical="center" wrapText="1"/>
      <protection locked="0"/>
    </xf>
    <xf numFmtId="49" fontId="19" fillId="33" borderId="14" xfId="42" applyNumberFormat="1" applyFont="1" applyFill="1" applyBorder="1" applyAlignment="1" applyProtection="1">
      <alignment horizontal="center" vertical="center" wrapText="1"/>
      <protection locked="0"/>
    </xf>
    <xf numFmtId="3" fontId="19" fillId="33" borderId="14" xfId="42" applyNumberFormat="1" applyFont="1" applyFill="1" applyBorder="1" applyAlignment="1" applyProtection="1">
      <alignment horizontal="right" vertical="center" wrapText="1"/>
      <protection locked="0"/>
    </xf>
    <xf numFmtId="3" fontId="19" fillId="33" borderId="14" xfId="42" applyNumberFormat="1" applyFont="1" applyFill="1" applyBorder="1" applyAlignment="1">
      <alignment horizontal="right" vertical="center" wrapText="1"/>
    </xf>
    <xf numFmtId="3" fontId="20" fillId="33" borderId="12" xfId="42" applyNumberFormat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9" fillId="33" borderId="10" xfId="0" applyFont="1" applyFill="1" applyBorder="1" applyAlignment="1">
      <alignment horizontal="left" vertical="center"/>
    </xf>
    <xf numFmtId="0" fontId="14" fillId="33" borderId="10" xfId="0" applyFont="1" applyFill="1" applyBorder="1" applyAlignment="1">
      <alignment horizontal="left" vertical="center"/>
    </xf>
    <xf numFmtId="0" fontId="20" fillId="33" borderId="15" xfId="42" applyFont="1" applyFill="1" applyBorder="1" applyAlignment="1">
      <alignment horizontal="center" vertical="center" wrapText="1"/>
    </xf>
    <xf numFmtId="0" fontId="19" fillId="33" borderId="10" xfId="0" applyNumberFormat="1" applyFont="1" applyFill="1" applyBorder="1" applyAlignment="1">
      <alignment horizontal="left" vertical="center"/>
    </xf>
    <xf numFmtId="0" fontId="0" fillId="0" borderId="10" xfId="0" applyFont="1" applyBorder="1" applyAlignment="1"/>
    <xf numFmtId="3" fontId="0" fillId="33" borderId="12" xfId="0" applyNumberFormat="1" applyFill="1" applyBorder="1"/>
    <xf numFmtId="0" fontId="0" fillId="33" borderId="12" xfId="0" applyFill="1" applyBorder="1"/>
    <xf numFmtId="0" fontId="19" fillId="0" borderId="16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 wrapText="1"/>
    </xf>
    <xf numFmtId="0" fontId="19" fillId="0" borderId="17" xfId="0" applyFont="1" applyBorder="1" applyAlignment="1">
      <alignment horizontal="right" vertical="center" wrapText="1"/>
    </xf>
    <xf numFmtId="0" fontId="21" fillId="33" borderId="13" xfId="0" applyFont="1" applyFill="1" applyBorder="1" applyAlignment="1">
      <alignment horizontal="center" vertic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4"/>
  <sheetViews>
    <sheetView tabSelected="1" workbookViewId="0">
      <selection sqref="A1:K1"/>
    </sheetView>
  </sheetViews>
  <sheetFormatPr defaultColWidth="8.85546875" defaultRowHeight="15" x14ac:dyDescent="0.25"/>
  <cols>
    <col min="1" max="1" width="3.5703125" style="3" bestFit="1" customWidth="1"/>
    <col min="2" max="2" width="13.28515625" style="3" bestFit="1" customWidth="1"/>
    <col min="3" max="3" width="36.28515625" style="3" bestFit="1" customWidth="1"/>
    <col min="4" max="4" width="18.85546875" style="3" bestFit="1" customWidth="1"/>
    <col min="5" max="5" width="10.7109375" style="3" bestFit="1" customWidth="1"/>
    <col min="6" max="6" width="11.140625" style="3" customWidth="1"/>
    <col min="7" max="8" width="11.28515625" style="3" bestFit="1" customWidth="1"/>
    <col min="9" max="9" width="16.28515625" style="3" bestFit="1" customWidth="1"/>
    <col min="10" max="10" width="12.140625" style="3" customWidth="1"/>
    <col min="11" max="11" width="13.140625" style="3" bestFit="1" customWidth="1"/>
    <col min="12" max="16384" width="8.85546875" style="3"/>
  </cols>
  <sheetData>
    <row r="1" spans="1:11" s="1" customFormat="1" ht="15.75" thickBot="1" x14ac:dyDescent="0.3">
      <c r="A1" s="34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" customFormat="1" ht="90.75" thickBot="1" x14ac:dyDescent="0.3">
      <c r="A2" s="4" t="s">
        <v>4</v>
      </c>
      <c r="B2" s="5" t="s">
        <v>7</v>
      </c>
      <c r="C2" s="5" t="s">
        <v>6</v>
      </c>
      <c r="D2" s="5" t="s">
        <v>3</v>
      </c>
      <c r="E2" s="5" t="s">
        <v>8</v>
      </c>
      <c r="F2" s="5" t="s">
        <v>9</v>
      </c>
      <c r="G2" s="5" t="s">
        <v>5</v>
      </c>
      <c r="H2" s="5" t="s">
        <v>72</v>
      </c>
      <c r="I2" s="25" t="s">
        <v>73</v>
      </c>
      <c r="J2" s="17" t="s">
        <v>10</v>
      </c>
      <c r="K2" s="5" t="s">
        <v>71</v>
      </c>
    </row>
    <row r="3" spans="1:11" s="1" customFormat="1" x14ac:dyDescent="0.25">
      <c r="A3" s="2" t="s">
        <v>0</v>
      </c>
      <c r="B3" s="18">
        <v>4351710510</v>
      </c>
      <c r="C3" s="19" t="s">
        <v>28</v>
      </c>
      <c r="D3" s="19" t="s">
        <v>48</v>
      </c>
      <c r="E3" s="12" t="s">
        <v>66</v>
      </c>
      <c r="F3" s="12">
        <v>1800</v>
      </c>
      <c r="G3" s="13"/>
      <c r="H3" s="14"/>
      <c r="I3" s="14"/>
      <c r="J3" s="15"/>
      <c r="K3" s="16">
        <f>F3*J3</f>
        <v>0</v>
      </c>
    </row>
    <row r="4" spans="1:11" s="1" customFormat="1" x14ac:dyDescent="0.25">
      <c r="A4" s="2" t="s">
        <v>1</v>
      </c>
      <c r="B4" s="20">
        <v>4783110153</v>
      </c>
      <c r="C4" s="20" t="s">
        <v>29</v>
      </c>
      <c r="D4" s="20" t="s">
        <v>49</v>
      </c>
      <c r="E4" s="11" t="s">
        <v>67</v>
      </c>
      <c r="F4" s="11">
        <v>2</v>
      </c>
      <c r="G4" s="6"/>
      <c r="H4" s="6"/>
      <c r="I4" s="6"/>
      <c r="J4" s="7"/>
      <c r="K4" s="16">
        <f t="shared" ref="K4:K22" si="0">F4*J4</f>
        <v>0</v>
      </c>
    </row>
    <row r="5" spans="1:11" s="1" customFormat="1" x14ac:dyDescent="0.25">
      <c r="A5" s="2" t="s">
        <v>2</v>
      </c>
      <c r="B5" s="20">
        <v>4783110154</v>
      </c>
      <c r="C5" s="20" t="s">
        <v>30</v>
      </c>
      <c r="D5" s="20" t="s">
        <v>50</v>
      </c>
      <c r="E5" s="11" t="s">
        <v>67</v>
      </c>
      <c r="F5" s="11">
        <v>2</v>
      </c>
      <c r="G5" s="6"/>
      <c r="H5" s="6"/>
      <c r="I5" s="6"/>
      <c r="J5" s="7"/>
      <c r="K5" s="16">
        <f t="shared" si="0"/>
        <v>0</v>
      </c>
    </row>
    <row r="6" spans="1:11" x14ac:dyDescent="0.25">
      <c r="A6" s="2" t="s">
        <v>11</v>
      </c>
      <c r="B6" s="21">
        <v>4783110213</v>
      </c>
      <c r="C6" s="22" t="s">
        <v>31</v>
      </c>
      <c r="D6" s="22" t="s">
        <v>51</v>
      </c>
      <c r="E6" s="9" t="s">
        <v>66</v>
      </c>
      <c r="F6" s="9">
        <v>29</v>
      </c>
      <c r="G6" s="10"/>
      <c r="H6" s="10"/>
      <c r="I6" s="10"/>
      <c r="J6" s="10"/>
      <c r="K6" s="16">
        <f t="shared" si="0"/>
        <v>0</v>
      </c>
    </row>
    <row r="7" spans="1:11" x14ac:dyDescent="0.25">
      <c r="A7" s="2" t="s">
        <v>12</v>
      </c>
      <c r="B7" s="21">
        <v>4783110214</v>
      </c>
      <c r="C7" s="22" t="s">
        <v>32</v>
      </c>
      <c r="D7" s="22" t="s">
        <v>52</v>
      </c>
      <c r="E7" s="9" t="s">
        <v>66</v>
      </c>
      <c r="F7" s="9">
        <v>7</v>
      </c>
      <c r="G7" s="10"/>
      <c r="H7" s="10"/>
      <c r="I7" s="10"/>
      <c r="J7" s="10"/>
      <c r="K7" s="16">
        <f t="shared" si="0"/>
        <v>0</v>
      </c>
    </row>
    <row r="8" spans="1:11" x14ac:dyDescent="0.25">
      <c r="A8" s="2" t="s">
        <v>13</v>
      </c>
      <c r="B8" s="21">
        <v>4783110220</v>
      </c>
      <c r="C8" s="22" t="s">
        <v>33</v>
      </c>
      <c r="D8" s="22" t="s">
        <v>53</v>
      </c>
      <c r="E8" s="9" t="s">
        <v>66</v>
      </c>
      <c r="F8" s="9">
        <v>4</v>
      </c>
      <c r="G8" s="10"/>
      <c r="H8" s="10"/>
      <c r="I8" s="10"/>
      <c r="J8" s="10"/>
      <c r="K8" s="16">
        <f t="shared" si="0"/>
        <v>0</v>
      </c>
    </row>
    <row r="9" spans="1:11" x14ac:dyDescent="0.25">
      <c r="A9" s="2" t="s">
        <v>14</v>
      </c>
      <c r="B9" s="21">
        <v>4783113436</v>
      </c>
      <c r="C9" s="22" t="s">
        <v>34</v>
      </c>
      <c r="D9" s="22" t="s">
        <v>54</v>
      </c>
      <c r="E9" s="9" t="s">
        <v>66</v>
      </c>
      <c r="F9" s="9">
        <v>23</v>
      </c>
      <c r="G9" s="10"/>
      <c r="H9" s="10"/>
      <c r="I9" s="10"/>
      <c r="J9" s="10"/>
      <c r="K9" s="16">
        <f t="shared" si="0"/>
        <v>0</v>
      </c>
    </row>
    <row r="10" spans="1:11" x14ac:dyDescent="0.25">
      <c r="A10" s="2" t="s">
        <v>15</v>
      </c>
      <c r="B10" s="21">
        <v>4785110052</v>
      </c>
      <c r="C10" s="22" t="s">
        <v>35</v>
      </c>
      <c r="D10" s="22" t="s">
        <v>55</v>
      </c>
      <c r="E10" s="9" t="s">
        <v>66</v>
      </c>
      <c r="F10" s="9">
        <v>7</v>
      </c>
      <c r="G10" s="10"/>
      <c r="H10" s="10"/>
      <c r="I10" s="10"/>
      <c r="J10" s="10"/>
      <c r="K10" s="16">
        <f t="shared" si="0"/>
        <v>0</v>
      </c>
    </row>
    <row r="11" spans="1:11" x14ac:dyDescent="0.25">
      <c r="A11" s="2" t="s">
        <v>16</v>
      </c>
      <c r="B11" s="21">
        <v>4785166046</v>
      </c>
      <c r="C11" s="22" t="s">
        <v>36</v>
      </c>
      <c r="D11" s="22" t="s">
        <v>56</v>
      </c>
      <c r="E11" s="9" t="s">
        <v>66</v>
      </c>
      <c r="F11" s="9">
        <v>10</v>
      </c>
      <c r="G11" s="10"/>
      <c r="H11" s="10"/>
      <c r="I11" s="10"/>
      <c r="J11" s="10"/>
      <c r="K11" s="16">
        <f t="shared" si="0"/>
        <v>0</v>
      </c>
    </row>
    <row r="12" spans="1:11" x14ac:dyDescent="0.25">
      <c r="A12" s="2" t="s">
        <v>17</v>
      </c>
      <c r="B12" s="21">
        <v>4789120008</v>
      </c>
      <c r="C12" s="22" t="s">
        <v>37</v>
      </c>
      <c r="D12" s="22" t="s">
        <v>57</v>
      </c>
      <c r="E12" s="9" t="s">
        <v>66</v>
      </c>
      <c r="F12" s="9">
        <v>18</v>
      </c>
      <c r="G12" s="10"/>
      <c r="H12" s="10"/>
      <c r="I12" s="10"/>
      <c r="J12" s="10"/>
      <c r="K12" s="16">
        <f t="shared" si="0"/>
        <v>0</v>
      </c>
    </row>
    <row r="13" spans="1:11" x14ac:dyDescent="0.25">
      <c r="A13" s="2" t="s">
        <v>18</v>
      </c>
      <c r="B13" s="21">
        <v>4789120025</v>
      </c>
      <c r="C13" s="22" t="s">
        <v>38</v>
      </c>
      <c r="D13" s="22" t="s">
        <v>58</v>
      </c>
      <c r="E13" s="9" t="s">
        <v>66</v>
      </c>
      <c r="F13" s="9">
        <v>28</v>
      </c>
      <c r="G13" s="10"/>
      <c r="H13" s="10"/>
      <c r="I13" s="10"/>
      <c r="J13" s="10"/>
      <c r="K13" s="16">
        <f t="shared" si="0"/>
        <v>0</v>
      </c>
    </row>
    <row r="14" spans="1:11" x14ac:dyDescent="0.25">
      <c r="A14" s="2" t="s">
        <v>19</v>
      </c>
      <c r="B14" s="21">
        <v>4789120032</v>
      </c>
      <c r="C14" s="22" t="s">
        <v>39</v>
      </c>
      <c r="D14" s="22" t="s">
        <v>59</v>
      </c>
      <c r="E14" s="9" t="s">
        <v>66</v>
      </c>
      <c r="F14" s="9">
        <v>110</v>
      </c>
      <c r="G14" s="10"/>
      <c r="H14" s="10"/>
      <c r="I14" s="10"/>
      <c r="J14" s="10"/>
      <c r="K14" s="16">
        <f t="shared" si="0"/>
        <v>0</v>
      </c>
    </row>
    <row r="15" spans="1:11" x14ac:dyDescent="0.25">
      <c r="A15" s="2" t="s">
        <v>20</v>
      </c>
      <c r="B15" s="21">
        <v>4789120033</v>
      </c>
      <c r="C15" s="22" t="s">
        <v>40</v>
      </c>
      <c r="D15" s="22" t="s">
        <v>60</v>
      </c>
      <c r="E15" s="9" t="s">
        <v>66</v>
      </c>
      <c r="F15" s="9">
        <v>40</v>
      </c>
      <c r="G15" s="10"/>
      <c r="H15" s="10"/>
      <c r="I15" s="10"/>
      <c r="J15" s="10"/>
      <c r="K15" s="16">
        <f t="shared" si="0"/>
        <v>0</v>
      </c>
    </row>
    <row r="16" spans="1:11" x14ac:dyDescent="0.25">
      <c r="A16" s="2" t="s">
        <v>21</v>
      </c>
      <c r="B16" s="21">
        <v>4789120034</v>
      </c>
      <c r="C16" s="22" t="s">
        <v>41</v>
      </c>
      <c r="D16" s="22" t="s">
        <v>61</v>
      </c>
      <c r="E16" s="9" t="s">
        <v>66</v>
      </c>
      <c r="F16" s="9">
        <v>5</v>
      </c>
      <c r="G16" s="10"/>
      <c r="H16" s="10"/>
      <c r="I16" s="10"/>
      <c r="J16" s="10"/>
      <c r="K16" s="16">
        <f t="shared" si="0"/>
        <v>0</v>
      </c>
    </row>
    <row r="17" spans="1:11" x14ac:dyDescent="0.25">
      <c r="A17" s="2" t="s">
        <v>22</v>
      </c>
      <c r="B17" s="21">
        <v>4789120035</v>
      </c>
      <c r="C17" s="22" t="s">
        <v>42</v>
      </c>
      <c r="D17" s="22" t="s">
        <v>62</v>
      </c>
      <c r="E17" s="9" t="s">
        <v>66</v>
      </c>
      <c r="F17" s="9">
        <v>6</v>
      </c>
      <c r="G17" s="10"/>
      <c r="H17" s="10"/>
      <c r="I17" s="10"/>
      <c r="J17" s="10"/>
      <c r="K17" s="16">
        <f t="shared" si="0"/>
        <v>0</v>
      </c>
    </row>
    <row r="18" spans="1:11" ht="14.45" x14ac:dyDescent="0.3">
      <c r="A18" s="2" t="s">
        <v>23</v>
      </c>
      <c r="B18" s="21">
        <v>4789121000</v>
      </c>
      <c r="C18" s="22" t="s">
        <v>43</v>
      </c>
      <c r="D18" s="22" t="s">
        <v>63</v>
      </c>
      <c r="E18" s="9" t="s">
        <v>66</v>
      </c>
      <c r="F18" s="9">
        <v>90</v>
      </c>
      <c r="G18" s="10"/>
      <c r="H18" s="10"/>
      <c r="I18" s="10"/>
      <c r="J18" s="10"/>
      <c r="K18" s="16">
        <f t="shared" si="0"/>
        <v>0</v>
      </c>
    </row>
    <row r="19" spans="1:11" x14ac:dyDescent="0.25">
      <c r="A19" s="2" t="s">
        <v>24</v>
      </c>
      <c r="B19" s="21">
        <v>4789121001</v>
      </c>
      <c r="C19" s="22" t="s">
        <v>44</v>
      </c>
      <c r="D19" s="22" t="s">
        <v>64</v>
      </c>
      <c r="E19" s="9" t="s">
        <v>66</v>
      </c>
      <c r="F19" s="9">
        <v>90</v>
      </c>
      <c r="G19" s="10"/>
      <c r="H19" s="10"/>
      <c r="I19" s="10"/>
      <c r="J19" s="10"/>
      <c r="K19" s="16">
        <f t="shared" si="0"/>
        <v>0</v>
      </c>
    </row>
    <row r="20" spans="1:11" x14ac:dyDescent="0.25">
      <c r="A20" s="2" t="s">
        <v>25</v>
      </c>
      <c r="B20" s="21">
        <v>4789121002</v>
      </c>
      <c r="C20" s="22" t="s">
        <v>45</v>
      </c>
      <c r="D20" s="22" t="s">
        <v>65</v>
      </c>
      <c r="E20" s="9" t="s">
        <v>66</v>
      </c>
      <c r="F20" s="9">
        <v>50</v>
      </c>
      <c r="G20" s="10"/>
      <c r="H20" s="10"/>
      <c r="I20" s="10"/>
      <c r="J20" s="10"/>
      <c r="K20" s="16">
        <f t="shared" si="0"/>
        <v>0</v>
      </c>
    </row>
    <row r="21" spans="1:11" x14ac:dyDescent="0.25">
      <c r="A21" s="2" t="s">
        <v>26</v>
      </c>
      <c r="B21" s="23">
        <v>6535140025</v>
      </c>
      <c r="C21" s="23" t="s">
        <v>46</v>
      </c>
      <c r="D21" s="23"/>
      <c r="E21" s="8" t="s">
        <v>68</v>
      </c>
      <c r="F21" s="8">
        <v>20</v>
      </c>
      <c r="G21" s="10"/>
      <c r="H21" s="10"/>
      <c r="I21" s="10"/>
      <c r="J21" s="10"/>
      <c r="K21" s="16">
        <f t="shared" si="0"/>
        <v>0</v>
      </c>
    </row>
    <row r="22" spans="1:11" ht="15.75" thickBot="1" x14ac:dyDescent="0.3">
      <c r="A22" s="2" t="s">
        <v>27</v>
      </c>
      <c r="B22" s="26">
        <v>6661120053</v>
      </c>
      <c r="C22" s="23" t="s">
        <v>47</v>
      </c>
      <c r="D22" s="24"/>
      <c r="E22" s="8" t="s">
        <v>67</v>
      </c>
      <c r="F22" s="8">
        <v>16</v>
      </c>
      <c r="G22" s="10"/>
      <c r="H22" s="10"/>
      <c r="I22" s="10"/>
      <c r="J22" s="10"/>
      <c r="K22" s="16">
        <f t="shared" si="0"/>
        <v>0</v>
      </c>
    </row>
    <row r="23" spans="1:11" ht="15.75" thickBot="1" x14ac:dyDescent="0.3">
      <c r="A23" s="27"/>
      <c r="B23" s="30" t="s">
        <v>70</v>
      </c>
      <c r="C23" s="31"/>
      <c r="D23" s="31"/>
      <c r="E23" s="31"/>
      <c r="F23" s="31"/>
      <c r="G23" s="31"/>
      <c r="H23" s="31"/>
      <c r="I23" s="31"/>
      <c r="J23" s="31"/>
      <c r="K23" s="28">
        <f>SUM(K3:K22)</f>
        <v>0</v>
      </c>
    </row>
    <row r="24" spans="1:11" ht="15.75" thickBot="1" x14ac:dyDescent="0.3">
      <c r="A24" s="27"/>
      <c r="B24" s="32" t="s">
        <v>74</v>
      </c>
      <c r="C24" s="33"/>
      <c r="D24" s="33"/>
      <c r="E24" s="33"/>
      <c r="F24" s="33"/>
      <c r="G24" s="33"/>
      <c r="H24" s="33"/>
      <c r="I24" s="33"/>
      <c r="J24" s="33"/>
      <c r="K24" s="29"/>
    </row>
  </sheetData>
  <mergeCells count="3">
    <mergeCell ref="B23:J23"/>
    <mergeCell ref="B24:J24"/>
    <mergeCell ref="A1:K1"/>
  </mergeCells>
  <pageMargins left="0" right="0" top="1.1417322834645669" bottom="0.74803149606299213" header="0.31496062992125984" footer="0.31496062992125984"/>
  <pageSetup paperSize="9" scale="90" orientation="landscape" r:id="rId1"/>
  <headerFooter>
    <oddHeader xml:space="preserve">&amp;RAjánlati felhívás
1.sz. függelék
BKV Zrt. V-233/18.
</oddHeader>
  </headerFooter>
  <ignoredErrors>
    <ignoredError sqref="D12 D14 D18:D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V-233-18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2019-05-29T07:44:32Z</dcterms:created>
  <dcterms:modified xsi:type="dcterms:W3CDTF">2019-05-29T07:44:34Z</dcterms:modified>
</cp:coreProperties>
</file>