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30" yWindow="-30" windowWidth="11520" windowHeight="9870"/>
  </bookViews>
  <sheets>
    <sheet name="Ajánlati árak táblázat" sheetId="1" r:id="rId1"/>
  </sheets>
  <definedNames>
    <definedName name="_xlnm._FilterDatabase" localSheetId="0" hidden="1">'Ajánlati árak táblázat'!$B$1:$E$54</definedName>
  </definedNames>
  <calcPr calcId="162913"/>
</workbook>
</file>

<file path=xl/calcChain.xml><?xml version="1.0" encoding="utf-8"?>
<calcChain xmlns="http://schemas.openxmlformats.org/spreadsheetml/2006/main">
  <c r="G68" i="1" l="1"/>
  <c r="F24" i="1" s="1"/>
  <c r="G24" i="1" s="1"/>
  <c r="F68" i="1"/>
  <c r="F16" i="1" s="1"/>
  <c r="G16" i="1" s="1"/>
  <c r="E68" i="1"/>
  <c r="F19" i="1" s="1"/>
  <c r="G19" i="1" s="1"/>
  <c r="D68" i="1"/>
  <c r="F18" i="1" s="1"/>
  <c r="G18" i="1" s="1"/>
  <c r="C68" i="1"/>
  <c r="F17" i="1" s="1"/>
  <c r="G17" i="1" s="1"/>
  <c r="F50" i="1"/>
  <c r="F21" i="1" s="1"/>
  <c r="G21" i="1" s="1"/>
  <c r="E50" i="1"/>
  <c r="F23" i="1" s="1"/>
  <c r="G23" i="1" s="1"/>
  <c r="D50" i="1"/>
  <c r="F22" i="1" s="1"/>
  <c r="G22" i="1" s="1"/>
  <c r="C50" i="1"/>
  <c r="F20" i="1" s="1"/>
  <c r="G20" i="1" s="1"/>
  <c r="G3" i="1"/>
  <c r="G4" i="1"/>
  <c r="G5" i="1"/>
  <c r="G6" i="1"/>
  <c r="G7" i="1"/>
  <c r="G8" i="1"/>
  <c r="G9" i="1"/>
  <c r="G10" i="1"/>
  <c r="G2" i="1"/>
  <c r="G25" i="1" l="1"/>
  <c r="G11" i="1"/>
  <c r="G27" i="1" l="1"/>
</calcChain>
</file>

<file path=xl/sharedStrings.xml><?xml version="1.0" encoding="utf-8"?>
<sst xmlns="http://schemas.openxmlformats.org/spreadsheetml/2006/main" count="118" uniqueCount="80">
  <si>
    <t>Egyenáramú motor 28V 0,65W EVIG</t>
  </si>
  <si>
    <t>DB</t>
  </si>
  <si>
    <t>Segédüzemű motor EVIG</t>
  </si>
  <si>
    <t>EHL.160.M</t>
  </si>
  <si>
    <t>DK.656</t>
  </si>
  <si>
    <t>Légsűrítő hajtómotor</t>
  </si>
  <si>
    <t>DK.408.A</t>
  </si>
  <si>
    <t>Segédüzemű hajtómotor /légs/ IK412</t>
  </si>
  <si>
    <t>K21R 112M4</t>
  </si>
  <si>
    <t>K 21R 71G</t>
  </si>
  <si>
    <t>Segédüzemű hajtómotor SOLARIS GST-12A</t>
  </si>
  <si>
    <t>K20R 100LX4</t>
  </si>
  <si>
    <t>Segédüzemű hajtómotor MAN NGE 152 M17</t>
  </si>
  <si>
    <t>LKM 713 M08</t>
  </si>
  <si>
    <t>Villanymotor</t>
  </si>
  <si>
    <t>1 517 220 567 24 V</t>
  </si>
  <si>
    <t>Rajzszám</t>
  </si>
  <si>
    <t>TE</t>
  </si>
  <si>
    <t>Aszinkron motorok</t>
  </si>
  <si>
    <t>K21R71G</t>
  </si>
  <si>
    <t>Első pajzs csapágyhely javítása 15 %-os előfordulással (Ft/db)</t>
  </si>
  <si>
    <t>Első pajzs javítása 10 %-os előfordulással (Ft/db)</t>
  </si>
  <si>
    <t>DK 656</t>
  </si>
  <si>
    <t>Első pajzs csere 5 %-os előfordulással (Ft/db)</t>
  </si>
  <si>
    <t>DK 408 A</t>
  </si>
  <si>
    <t>Hátsó pajzs csapágyhely javítása 15 %-os előfordulással (Ft/db)</t>
  </si>
  <si>
    <t>Hátsó pajzs javítása 10 %-os előfordulással (Ft/db)</t>
  </si>
  <si>
    <t>Szellőzőmotor IK 412</t>
  </si>
  <si>
    <t>Hátsó pajzs csere ( gyártó által meghatározott átfutási idő ) 5 %-os előfordulással (Ft/db)</t>
  </si>
  <si>
    <t>Állórész tekercselése 10 %-os előfordulással ( Ft/állórész )</t>
  </si>
  <si>
    <t>Forgórész javítás ( csapágyhelyek, tengelyvégek ) 5 %-os előfordulással (Ft/oldal)</t>
  </si>
  <si>
    <t>1 517 220 567 24V</t>
  </si>
  <si>
    <t>Forgórész kalicka javítás 5 %-os előfordulással (Ft/forgórész)</t>
  </si>
  <si>
    <t>Tengelycsere ( gyártó által meghatározott átfutási idő ) 5%-os előfordulással (Ft/db)</t>
  </si>
  <si>
    <t>Csatlakozók cseréje 10 %-os előfordulással ( Ft/db)</t>
  </si>
  <si>
    <t>Kivezető kábelek cseréje 10 %-os előfordulással (Ft/motor)</t>
  </si>
  <si>
    <t>Összesen (kiegészítő szolgáltatást tartalmazó táblázatban megjelölt összeg )</t>
  </si>
  <si>
    <t>Egyenáramú motorok</t>
  </si>
  <si>
    <t>Villanymotor 
1 517 220 567 24V</t>
  </si>
  <si>
    <t>EH 100 S2</t>
  </si>
  <si>
    <t>Pajzs javítása 10 %-os előfordulással (Ft/db)</t>
  </si>
  <si>
    <t>Állórész főpólus tekercselése 5 %-os előfordulással (Ft/db)</t>
  </si>
  <si>
    <t>Állórész segédpólus tekercselése 5 %-os előfordulással (Ft/db)</t>
  </si>
  <si>
    <t>Forgórész tekercselés 5 %-os előfordulással ( Ft/forgórész)</t>
  </si>
  <si>
    <t>Tengelycsere ( gyártó által meghatározott átfutási idő ) 5 %-os előfordulással ( Ft/db)</t>
  </si>
  <si>
    <t>Kommutátor csere 10 %-os előfordulással (Ft/db)</t>
  </si>
  <si>
    <t>Kefetartó csere 10 %-os előfordulással (Ft/db)</t>
  </si>
  <si>
    <t xml:space="preserve">Összesen ( kiegészítő szolgáltatást tartalmazó táblázatban megjelölt összeg ) </t>
  </si>
  <si>
    <t>Megrendelő fenntartja a jogot, hogy valamennyi kiegészítő szolgáltatásban foglalt javítási feladatot vagy annak egy részét rendelje vagy indokolt esetben a kiegészítő szolgáltatás elvégzésének szükségességét elutasítsa</t>
  </si>
  <si>
    <t>EHL 160M</t>
  </si>
  <si>
    <t>EH.100 S2</t>
  </si>
  <si>
    <t>Dinamó meghajtómotor ventilátorral</t>
  </si>
  <si>
    <t>Mennyiségi 
egység</t>
  </si>
  <si>
    <t>BKV-azonosító 
(cikkszám)</t>
  </si>
  <si>
    <t>Mennyiség
(Me/12 hónap)</t>
  </si>
  <si>
    <t>Alapjavítások; Kötelezően elvégzendő munkák a műszaki leírásban meghatározott tartalommal</t>
  </si>
  <si>
    <t>Kiegészítő szolgáltatások; Állapotfelvétel alapján elvégzendő munkák a műszaki leírásban meghatározott tartalommal</t>
  </si>
  <si>
    <t xml:space="preserve"> Javítási összár
ÁFA nélkül (Ft/12 hónap)</t>
  </si>
  <si>
    <t>Művelet megnevezése</t>
  </si>
  <si>
    <t>Kiegészítő javítási szolgáltatások költségrészletezése motortípusonként rajzszám szerint:</t>
  </si>
  <si>
    <t>Összesen:</t>
  </si>
  <si>
    <t>Alapjavítások és  a kiegészítő szolgáltatások árai mindösszesen:</t>
  </si>
  <si>
    <t>* A javítási egységárak a Megrendelő által meghatározott alapjavításra a teljesítés során minden esetben elvárt munkafolyamatokat tartalmazzák</t>
  </si>
  <si>
    <t xml:space="preserve">Javítási egységár *
ÁFA nélkül (Ft/ME) </t>
  </si>
  <si>
    <t>Egyenáramú motor 28V 0,65W EVIG;  kiegészítő javítás</t>
  </si>
  <si>
    <t>Segédüzemű motor EVIG;  kiegészítő javítás</t>
  </si>
  <si>
    <t>Dinamó meghajtómotor ventilátorral  kiegészítő javítás</t>
  </si>
  <si>
    <t>Légsűrítő hajtómotor  kiegészítő javítás</t>
  </si>
  <si>
    <t>Segédüzemű hajtómotor /légs/ IK412;  kiegészítő javítás</t>
  </si>
  <si>
    <t>Szellőzőmotor IK412;  kiegészítő javítás</t>
  </si>
  <si>
    <t>Segédüzemű hajtómotor SOLARIS GST-12A; kiegészítő javítás</t>
  </si>
  <si>
    <t>Segédüzemű hajtómotor MAN NGE 152 M17;  kiegészítő javítás</t>
  </si>
  <si>
    <t>Villanymotor  kiegészítő javítás</t>
  </si>
  <si>
    <t>Forgórész javítás ( csapágyhelyek, tengelyvégek) 5 %-os előfordulással ( Ft/oldal)</t>
  </si>
  <si>
    <t xml:space="preserve">** A kiegészítő szolgáltatási egységárakat a kiegészítő szolgáltatásként meghatározott tételek cseréjére javítására vonatkozó munkafolyamatok Megrendelő által </t>
  </si>
  <si>
    <t>meghatározott %-os előfordulásának figyelembevételével kell meghatározni</t>
  </si>
  <si>
    <t>** A kiegészítő javítási szolgáltatások egységára motortípusonként a műszaki leírásban valamint a jelen ajánlati árak táblázatban meghatározott kiegészítő szolgáltatások</t>
  </si>
  <si>
    <t>során elvégzendő és az 1.a mellékletben az egyes motortípusoknál tételesen felsorolt javítási feladatok előfordulási gyakoriság szerint súlyozott egységáraiból tevődik össze.</t>
  </si>
  <si>
    <t>*** Jelen táblázatban az egyes motortípusokra vonatkozó valamennyi, a kiegészítő szolgáltatásként elvárt munkafolyamat és alkatrészköltség tétel összegzéseként kapott egységárak szerepelnek</t>
  </si>
  <si>
    <t>Javítási egységár **
ÁFA nélkül (Ft/ME)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</si>
</sst>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_ ;\-#,##0\ "/>
  </numFmts>
  <fonts count="9" x14ac:knownFonts="1">
    <font>
      <sz val="10"/>
      <name val="Arial"/>
    </font>
    <font>
      <sz val="10"/>
      <name val="Arial"/>
      <family val="2"/>
      <charset val="238"/>
    </font>
    <font>
      <sz val="10"/>
      <name val="Arial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 diagonalUp="1"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05">
    <xf numFmtId="0" fontId="0" fillId="0" borderId="0" xfId="0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horizontal="center" vertical="top"/>
    </xf>
    <xf numFmtId="14" fontId="8" fillId="2" borderId="0" xfId="0" applyNumberFormat="1" applyFont="1" applyFill="1" applyAlignment="1">
      <alignment vertical="top"/>
    </xf>
    <xf numFmtId="0" fontId="8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164" fontId="8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165" fontId="8" fillId="2" borderId="3" xfId="1" applyNumberFormat="1" applyFont="1" applyFill="1" applyBorder="1" applyAlignment="1">
      <alignment vertical="top"/>
    </xf>
    <xf numFmtId="165" fontId="8" fillId="2" borderId="4" xfId="1" applyNumberFormat="1" applyFont="1" applyFill="1" applyBorder="1" applyAlignment="1">
      <alignment vertical="top"/>
    </xf>
    <xf numFmtId="165" fontId="8" fillId="2" borderId="5" xfId="1" applyNumberFormat="1" applyFont="1" applyFill="1" applyBorder="1" applyAlignment="1">
      <alignment vertical="top"/>
    </xf>
    <xf numFmtId="5" fontId="8" fillId="0" borderId="3" xfId="0" applyNumberFormat="1" applyFont="1" applyBorder="1" applyAlignment="1">
      <alignment horizontal="right" vertical="center"/>
    </xf>
    <xf numFmtId="5" fontId="8" fillId="0" borderId="4" xfId="0" applyNumberFormat="1" applyFont="1" applyBorder="1" applyAlignment="1">
      <alignment horizontal="right" vertical="center"/>
    </xf>
    <xf numFmtId="5" fontId="8" fillId="0" borderId="5" xfId="0" applyNumberFormat="1" applyFont="1" applyBorder="1" applyAlignment="1">
      <alignment horizontal="right" vertical="center"/>
    </xf>
    <xf numFmtId="5" fontId="3" fillId="0" borderId="3" xfId="0" applyNumberFormat="1" applyFont="1" applyBorder="1" applyAlignment="1">
      <alignment horizontal="right" vertical="center"/>
    </xf>
    <xf numFmtId="5" fontId="3" fillId="0" borderId="4" xfId="0" applyNumberFormat="1" applyFont="1" applyBorder="1" applyAlignment="1">
      <alignment horizontal="right" vertical="center"/>
    </xf>
    <xf numFmtId="5" fontId="3" fillId="0" borderId="5" xfId="0" applyNumberFormat="1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top"/>
    </xf>
    <xf numFmtId="3" fontId="8" fillId="2" borderId="14" xfId="0" applyNumberFormat="1" applyFont="1" applyFill="1" applyBorder="1" applyAlignment="1">
      <alignment vertical="top"/>
    </xf>
    <xf numFmtId="0" fontId="8" fillId="2" borderId="15" xfId="0" applyNumberFormat="1" applyFont="1" applyFill="1" applyBorder="1" applyAlignment="1">
      <alignment vertical="top"/>
    </xf>
    <xf numFmtId="3" fontId="8" fillId="2" borderId="16" xfId="0" applyNumberFormat="1" applyFont="1" applyFill="1" applyBorder="1" applyAlignment="1">
      <alignment vertical="top"/>
    </xf>
    <xf numFmtId="0" fontId="8" fillId="2" borderId="17" xfId="0" applyNumberFormat="1" applyFont="1" applyFill="1" applyBorder="1" applyAlignment="1">
      <alignment vertical="top"/>
    </xf>
    <xf numFmtId="3" fontId="8" fillId="2" borderId="18" xfId="0" applyNumberFormat="1" applyFont="1" applyFill="1" applyBorder="1" applyAlignment="1">
      <alignment vertical="top"/>
    </xf>
    <xf numFmtId="3" fontId="7" fillId="2" borderId="22" xfId="0" applyNumberFormat="1" applyFont="1" applyFill="1" applyBorder="1" applyAlignment="1">
      <alignment vertical="top"/>
    </xf>
    <xf numFmtId="0" fontId="8" fillId="2" borderId="23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vertical="top"/>
    </xf>
    <xf numFmtId="0" fontId="8" fillId="2" borderId="25" xfId="0" applyNumberFormat="1" applyFont="1" applyFill="1" applyBorder="1" applyAlignment="1">
      <alignment vertical="top"/>
    </xf>
    <xf numFmtId="0" fontId="8" fillId="2" borderId="26" xfId="0" applyNumberFormat="1" applyFont="1" applyFill="1" applyBorder="1" applyAlignment="1">
      <alignment vertical="top"/>
    </xf>
    <xf numFmtId="165" fontId="7" fillId="2" borderId="22" xfId="1" applyNumberFormat="1" applyFont="1" applyFill="1" applyBorder="1" applyAlignment="1">
      <alignment vertical="top"/>
    </xf>
    <xf numFmtId="0" fontId="7" fillId="2" borderId="27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vertical="top"/>
    </xf>
    <xf numFmtId="165" fontId="4" fillId="2" borderId="31" xfId="1" applyNumberFormat="1" applyFont="1" applyFill="1" applyBorder="1" applyAlignment="1">
      <alignment vertical="top"/>
    </xf>
    <xf numFmtId="5" fontId="8" fillId="0" borderId="38" xfId="0" applyNumberFormat="1" applyFont="1" applyBorder="1" applyAlignment="1">
      <alignment horizontal="right" vertical="center"/>
    </xf>
    <xf numFmtId="5" fontId="8" fillId="0" borderId="40" xfId="0" applyNumberFormat="1" applyFont="1" applyBorder="1" applyAlignment="1">
      <alignment horizontal="right" vertical="center"/>
    </xf>
    <xf numFmtId="5" fontId="8" fillId="0" borderId="42" xfId="0" applyNumberFormat="1" applyFont="1" applyBorder="1" applyAlignment="1">
      <alignment horizontal="right" vertical="center"/>
    </xf>
    <xf numFmtId="5" fontId="7" fillId="0" borderId="45" xfId="0" applyNumberFormat="1" applyFont="1" applyBorder="1" applyAlignment="1">
      <alignment horizontal="right" vertical="center"/>
    </xf>
    <xf numFmtId="5" fontId="7" fillId="0" borderId="22" xfId="0" applyNumberFormat="1" applyFont="1" applyBorder="1" applyAlignment="1">
      <alignment horizontal="right" vertical="center"/>
    </xf>
    <xf numFmtId="5" fontId="3" fillId="0" borderId="14" xfId="0" applyNumberFormat="1" applyFont="1" applyBorder="1" applyAlignment="1">
      <alignment horizontal="right" vertical="center"/>
    </xf>
    <xf numFmtId="5" fontId="3" fillId="0" borderId="16" xfId="0" applyNumberFormat="1" applyFont="1" applyBorder="1" applyAlignment="1">
      <alignment horizontal="right" vertical="center"/>
    </xf>
    <xf numFmtId="5" fontId="3" fillId="0" borderId="18" xfId="0" applyNumberFormat="1" applyFont="1" applyBorder="1" applyAlignment="1">
      <alignment horizontal="right" vertical="center"/>
    </xf>
    <xf numFmtId="5" fontId="6" fillId="2" borderId="45" xfId="0" applyNumberFormat="1" applyFont="1" applyFill="1" applyBorder="1" applyAlignment="1">
      <alignment horizontal="right" vertical="center"/>
    </xf>
    <xf numFmtId="5" fontId="6" fillId="0" borderId="45" xfId="0" applyNumberFormat="1" applyFont="1" applyBorder="1" applyAlignment="1">
      <alignment horizontal="right" vertical="center"/>
    </xf>
    <xf numFmtId="5" fontId="6" fillId="0" borderId="22" xfId="0" applyNumberFormat="1" applyFont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vertical="top"/>
    </xf>
    <xf numFmtId="0" fontId="3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/>
    </xf>
    <xf numFmtId="0" fontId="8" fillId="0" borderId="3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2" borderId="47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2" borderId="19" xfId="0" applyNumberFormat="1" applyFont="1" applyFill="1" applyBorder="1" applyAlignment="1">
      <alignment horizontal="right" vertical="center"/>
    </xf>
    <xf numFmtId="0" fontId="8" fillId="2" borderId="20" xfId="0" applyNumberFormat="1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9" defaultPivotStyle="PivotStyleLight16"/>
  <colors>
    <mruColors>
      <color rgb="FFFF3300"/>
      <color rgb="FFFF99FF"/>
      <color rgb="FF00FF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H76"/>
  <sheetViews>
    <sheetView tabSelected="1" workbookViewId="0"/>
  </sheetViews>
  <sheetFormatPr defaultColWidth="8.7109375" defaultRowHeight="15" x14ac:dyDescent="0.2"/>
  <cols>
    <col min="1" max="1" width="13.28515625" style="1" bestFit="1" customWidth="1"/>
    <col min="2" max="2" width="59.7109375" style="1" customWidth="1"/>
    <col min="3" max="3" width="16" style="1" customWidth="1"/>
    <col min="4" max="4" width="16.42578125" style="1" bestFit="1" customWidth="1"/>
    <col min="5" max="5" width="14" style="1" bestFit="1" customWidth="1"/>
    <col min="6" max="6" width="20.5703125" style="1" customWidth="1"/>
    <col min="7" max="7" width="22.28515625" style="1" bestFit="1" customWidth="1"/>
    <col min="8" max="16384" width="8.7109375" style="1"/>
  </cols>
  <sheetData>
    <row r="1" spans="1:8" ht="46.5" thickTop="1" thickBot="1" x14ac:dyDescent="0.25">
      <c r="A1" s="23" t="s">
        <v>53</v>
      </c>
      <c r="B1" s="24" t="s">
        <v>55</v>
      </c>
      <c r="C1" s="25" t="s">
        <v>16</v>
      </c>
      <c r="D1" s="26" t="s">
        <v>54</v>
      </c>
      <c r="E1" s="26" t="s">
        <v>52</v>
      </c>
      <c r="F1" s="26" t="s">
        <v>63</v>
      </c>
      <c r="G1" s="27" t="s">
        <v>57</v>
      </c>
      <c r="H1" s="2"/>
    </row>
    <row r="2" spans="1:8" x14ac:dyDescent="0.2">
      <c r="A2" s="28">
        <v>4212220937</v>
      </c>
      <c r="B2" s="3" t="s">
        <v>0</v>
      </c>
      <c r="C2" s="3" t="s">
        <v>50</v>
      </c>
      <c r="D2" s="4">
        <v>3</v>
      </c>
      <c r="E2" s="4" t="s">
        <v>1</v>
      </c>
      <c r="F2" s="14"/>
      <c r="G2" s="29">
        <f>D2*F2</f>
        <v>0</v>
      </c>
    </row>
    <row r="3" spans="1:8" x14ac:dyDescent="0.2">
      <c r="A3" s="30">
        <v>4212220938</v>
      </c>
      <c r="B3" s="5" t="s">
        <v>2</v>
      </c>
      <c r="C3" s="5" t="s">
        <v>3</v>
      </c>
      <c r="D3" s="6">
        <v>10</v>
      </c>
      <c r="E3" s="6" t="s">
        <v>1</v>
      </c>
      <c r="F3" s="15"/>
      <c r="G3" s="31">
        <f t="shared" ref="G3:G10" si="0">D3*F3</f>
        <v>0</v>
      </c>
    </row>
    <row r="4" spans="1:8" x14ac:dyDescent="0.2">
      <c r="A4" s="30">
        <v>8219310002</v>
      </c>
      <c r="B4" s="5" t="s">
        <v>51</v>
      </c>
      <c r="C4" s="5" t="s">
        <v>4</v>
      </c>
      <c r="D4" s="6">
        <v>2</v>
      </c>
      <c r="E4" s="6" t="s">
        <v>1</v>
      </c>
      <c r="F4" s="15"/>
      <c r="G4" s="31">
        <f t="shared" si="0"/>
        <v>0</v>
      </c>
    </row>
    <row r="5" spans="1:8" x14ac:dyDescent="0.2">
      <c r="A5" s="30">
        <v>8219310006</v>
      </c>
      <c r="B5" s="5" t="s">
        <v>5</v>
      </c>
      <c r="C5" s="5" t="s">
        <v>6</v>
      </c>
      <c r="D5" s="6">
        <v>2</v>
      </c>
      <c r="E5" s="6" t="s">
        <v>1</v>
      </c>
      <c r="F5" s="15"/>
      <c r="G5" s="31">
        <f t="shared" si="0"/>
        <v>0</v>
      </c>
    </row>
    <row r="6" spans="1:8" x14ac:dyDescent="0.2">
      <c r="A6" s="30">
        <v>8219430002</v>
      </c>
      <c r="B6" s="5" t="s">
        <v>7</v>
      </c>
      <c r="C6" s="5" t="s">
        <v>8</v>
      </c>
      <c r="D6" s="6">
        <v>2</v>
      </c>
      <c r="E6" s="6" t="s">
        <v>1</v>
      </c>
      <c r="F6" s="15"/>
      <c r="G6" s="31">
        <f t="shared" si="0"/>
        <v>0</v>
      </c>
    </row>
    <row r="7" spans="1:8" x14ac:dyDescent="0.2">
      <c r="A7" s="30">
        <v>8219430004</v>
      </c>
      <c r="B7" s="5" t="s">
        <v>27</v>
      </c>
      <c r="C7" s="5" t="s">
        <v>9</v>
      </c>
      <c r="D7" s="6">
        <v>3</v>
      </c>
      <c r="E7" s="6" t="s">
        <v>1</v>
      </c>
      <c r="F7" s="15"/>
      <c r="G7" s="31">
        <f t="shared" si="0"/>
        <v>0</v>
      </c>
    </row>
    <row r="8" spans="1:8" x14ac:dyDescent="0.2">
      <c r="A8" s="30">
        <v>8219430006</v>
      </c>
      <c r="B8" s="5" t="s">
        <v>10</v>
      </c>
      <c r="C8" s="5" t="s">
        <v>11</v>
      </c>
      <c r="D8" s="6">
        <v>2</v>
      </c>
      <c r="E8" s="6" t="s">
        <v>1</v>
      </c>
      <c r="F8" s="15"/>
      <c r="G8" s="31">
        <f t="shared" si="0"/>
        <v>0</v>
      </c>
    </row>
    <row r="9" spans="1:8" x14ac:dyDescent="0.2">
      <c r="A9" s="30">
        <v>8219430008</v>
      </c>
      <c r="B9" s="5" t="s">
        <v>12</v>
      </c>
      <c r="C9" s="5" t="s">
        <v>13</v>
      </c>
      <c r="D9" s="6">
        <v>2</v>
      </c>
      <c r="E9" s="6" t="s">
        <v>1</v>
      </c>
      <c r="F9" s="15"/>
      <c r="G9" s="31">
        <f t="shared" si="0"/>
        <v>0</v>
      </c>
    </row>
    <row r="10" spans="1:8" ht="15.75" thickBot="1" x14ac:dyDescent="0.25">
      <c r="A10" s="32">
        <v>8419870028</v>
      </c>
      <c r="B10" s="7" t="s">
        <v>14</v>
      </c>
      <c r="C10" s="7" t="s">
        <v>15</v>
      </c>
      <c r="D10" s="8">
        <v>4</v>
      </c>
      <c r="E10" s="8" t="s">
        <v>1</v>
      </c>
      <c r="F10" s="16"/>
      <c r="G10" s="33">
        <f t="shared" si="0"/>
        <v>0</v>
      </c>
    </row>
    <row r="11" spans="1:8" ht="15.75" thickBot="1" x14ac:dyDescent="0.25">
      <c r="A11" s="86" t="s">
        <v>60</v>
      </c>
      <c r="B11" s="87"/>
      <c r="C11" s="87"/>
      <c r="D11" s="87"/>
      <c r="E11" s="87"/>
      <c r="F11" s="88"/>
      <c r="G11" s="34">
        <f>SUM(G2:G10)</f>
        <v>0</v>
      </c>
    </row>
    <row r="12" spans="1:8" ht="15.75" thickTop="1" x14ac:dyDescent="0.2">
      <c r="A12" s="56"/>
      <c r="B12" s="57"/>
      <c r="C12" s="57"/>
      <c r="D12" s="57"/>
      <c r="E12" s="57"/>
      <c r="F12" s="57"/>
      <c r="G12" s="58"/>
    </row>
    <row r="13" spans="1:8" ht="15" customHeight="1" x14ac:dyDescent="0.2">
      <c r="A13" s="63" t="s">
        <v>62</v>
      </c>
      <c r="B13" s="64"/>
      <c r="C13" s="64"/>
      <c r="D13" s="64"/>
      <c r="E13" s="64"/>
      <c r="F13" s="64"/>
      <c r="G13" s="58"/>
    </row>
    <row r="14" spans="1:8" ht="15.75" thickBot="1" x14ac:dyDescent="0.25">
      <c r="A14" s="10"/>
      <c r="B14" s="11"/>
      <c r="C14" s="11"/>
      <c r="D14" s="13"/>
      <c r="E14" s="13"/>
      <c r="F14" s="12"/>
      <c r="G14" s="11"/>
    </row>
    <row r="15" spans="1:8" ht="46.5" thickTop="1" thickBot="1" x14ac:dyDescent="0.25">
      <c r="A15" s="35"/>
      <c r="B15" s="24" t="s">
        <v>56</v>
      </c>
      <c r="C15" s="36" t="s">
        <v>16</v>
      </c>
      <c r="D15" s="26" t="s">
        <v>54</v>
      </c>
      <c r="E15" s="26" t="s">
        <v>52</v>
      </c>
      <c r="F15" s="26" t="s">
        <v>79</v>
      </c>
      <c r="G15" s="27" t="s">
        <v>57</v>
      </c>
    </row>
    <row r="16" spans="1:8" x14ac:dyDescent="0.2">
      <c r="A16" s="37"/>
      <c r="B16" s="3" t="s">
        <v>64</v>
      </c>
      <c r="C16" s="3" t="s">
        <v>50</v>
      </c>
      <c r="D16" s="4">
        <v>2</v>
      </c>
      <c r="E16" s="4" t="s">
        <v>17</v>
      </c>
      <c r="F16" s="14">
        <f>F68</f>
        <v>0</v>
      </c>
      <c r="G16" s="29">
        <f>D16*F16</f>
        <v>0</v>
      </c>
    </row>
    <row r="17" spans="1:8" x14ac:dyDescent="0.2">
      <c r="A17" s="38"/>
      <c r="B17" s="5" t="s">
        <v>65</v>
      </c>
      <c r="C17" s="5" t="s">
        <v>3</v>
      </c>
      <c r="D17" s="6">
        <v>1</v>
      </c>
      <c r="E17" s="6" t="s">
        <v>17</v>
      </c>
      <c r="F17" s="15">
        <f>C68</f>
        <v>0</v>
      </c>
      <c r="G17" s="31">
        <f t="shared" ref="G17:G24" si="1">D17*F17</f>
        <v>0</v>
      </c>
    </row>
    <row r="18" spans="1:8" x14ac:dyDescent="0.2">
      <c r="A18" s="38"/>
      <c r="B18" s="5" t="s">
        <v>66</v>
      </c>
      <c r="C18" s="5" t="s">
        <v>4</v>
      </c>
      <c r="D18" s="6">
        <v>2</v>
      </c>
      <c r="E18" s="6" t="s">
        <v>17</v>
      </c>
      <c r="F18" s="15">
        <f>D68</f>
        <v>0</v>
      </c>
      <c r="G18" s="31">
        <f t="shared" si="1"/>
        <v>0</v>
      </c>
    </row>
    <row r="19" spans="1:8" x14ac:dyDescent="0.2">
      <c r="A19" s="38"/>
      <c r="B19" s="5" t="s">
        <v>67</v>
      </c>
      <c r="C19" s="5" t="s">
        <v>6</v>
      </c>
      <c r="D19" s="6">
        <v>2</v>
      </c>
      <c r="E19" s="6" t="s">
        <v>17</v>
      </c>
      <c r="F19" s="15">
        <f>E68</f>
        <v>0</v>
      </c>
      <c r="G19" s="31">
        <f t="shared" si="1"/>
        <v>0</v>
      </c>
    </row>
    <row r="20" spans="1:8" x14ac:dyDescent="0.2">
      <c r="A20" s="38"/>
      <c r="B20" s="5" t="s">
        <v>68</v>
      </c>
      <c r="C20" s="5" t="s">
        <v>8</v>
      </c>
      <c r="D20" s="6">
        <v>2</v>
      </c>
      <c r="E20" s="6" t="s">
        <v>17</v>
      </c>
      <c r="F20" s="15">
        <f>C50</f>
        <v>0</v>
      </c>
      <c r="G20" s="31">
        <f t="shared" si="1"/>
        <v>0</v>
      </c>
    </row>
    <row r="21" spans="1:8" x14ac:dyDescent="0.2">
      <c r="A21" s="38"/>
      <c r="B21" s="5" t="s">
        <v>69</v>
      </c>
      <c r="C21" s="5" t="s">
        <v>9</v>
      </c>
      <c r="D21" s="6">
        <v>1</v>
      </c>
      <c r="E21" s="6" t="s">
        <v>17</v>
      </c>
      <c r="F21" s="15">
        <f>F50</f>
        <v>0</v>
      </c>
      <c r="G21" s="31">
        <f t="shared" si="1"/>
        <v>0</v>
      </c>
    </row>
    <row r="22" spans="1:8" x14ac:dyDescent="0.2">
      <c r="A22" s="38"/>
      <c r="B22" s="5" t="s">
        <v>70</v>
      </c>
      <c r="C22" s="5" t="s">
        <v>11</v>
      </c>
      <c r="D22" s="6">
        <v>1</v>
      </c>
      <c r="E22" s="6" t="s">
        <v>17</v>
      </c>
      <c r="F22" s="15">
        <f>D50</f>
        <v>0</v>
      </c>
      <c r="G22" s="31">
        <f t="shared" si="1"/>
        <v>0</v>
      </c>
    </row>
    <row r="23" spans="1:8" x14ac:dyDescent="0.2">
      <c r="A23" s="38"/>
      <c r="B23" s="5" t="s">
        <v>71</v>
      </c>
      <c r="C23" s="5" t="s">
        <v>13</v>
      </c>
      <c r="D23" s="6">
        <v>1</v>
      </c>
      <c r="E23" s="6" t="s">
        <v>17</v>
      </c>
      <c r="F23" s="15">
        <f>E50</f>
        <v>0</v>
      </c>
      <c r="G23" s="31">
        <f t="shared" si="1"/>
        <v>0</v>
      </c>
    </row>
    <row r="24" spans="1:8" ht="15.75" thickBot="1" x14ac:dyDescent="0.25">
      <c r="A24" s="39"/>
      <c r="B24" s="7" t="s">
        <v>72</v>
      </c>
      <c r="C24" s="7" t="s">
        <v>31</v>
      </c>
      <c r="D24" s="8">
        <v>1</v>
      </c>
      <c r="E24" s="8" t="s">
        <v>17</v>
      </c>
      <c r="F24" s="16">
        <f>G68</f>
        <v>0</v>
      </c>
      <c r="G24" s="33">
        <f t="shared" si="1"/>
        <v>0</v>
      </c>
    </row>
    <row r="25" spans="1:8" ht="15.75" thickBot="1" x14ac:dyDescent="0.25">
      <c r="A25" s="89" t="s">
        <v>60</v>
      </c>
      <c r="B25" s="90"/>
      <c r="C25" s="90"/>
      <c r="D25" s="90"/>
      <c r="E25" s="90"/>
      <c r="F25" s="91"/>
      <c r="G25" s="40">
        <f>SUM(G16:G24)</f>
        <v>0</v>
      </c>
    </row>
    <row r="26" spans="1:8" ht="16.5" thickTop="1" thickBot="1" x14ac:dyDescent="0.25">
      <c r="A26" s="41"/>
      <c r="B26" s="42"/>
      <c r="C26" s="42"/>
      <c r="D26" s="42"/>
      <c r="E26" s="42"/>
      <c r="F26" s="42"/>
      <c r="G26" s="43"/>
      <c r="H26" s="11"/>
    </row>
    <row r="27" spans="1:8" ht="20.25" thickTop="1" thickBot="1" x14ac:dyDescent="0.25">
      <c r="A27" s="92" t="s">
        <v>61</v>
      </c>
      <c r="B27" s="93"/>
      <c r="C27" s="93"/>
      <c r="D27" s="93"/>
      <c r="E27" s="93"/>
      <c r="F27" s="94"/>
      <c r="G27" s="44">
        <f>G11+G25</f>
        <v>0</v>
      </c>
    </row>
    <row r="28" spans="1:8" ht="15.75" thickTop="1" x14ac:dyDescent="0.2">
      <c r="B28" s="10"/>
      <c r="C28" s="11"/>
      <c r="D28" s="11"/>
      <c r="E28" s="13"/>
      <c r="F28" s="13"/>
      <c r="G28" s="12"/>
    </row>
    <row r="29" spans="1:8" x14ac:dyDescent="0.2">
      <c r="A29" s="63" t="s">
        <v>76</v>
      </c>
      <c r="B29" s="64"/>
      <c r="C29" s="64"/>
      <c r="D29" s="64"/>
      <c r="E29" s="64"/>
      <c r="F29" s="64"/>
      <c r="G29" s="12"/>
    </row>
    <row r="30" spans="1:8" x14ac:dyDescent="0.2">
      <c r="A30" s="65" t="s">
        <v>77</v>
      </c>
      <c r="B30" s="65"/>
      <c r="C30" s="65"/>
      <c r="D30" s="65"/>
      <c r="E30" s="65"/>
      <c r="F30" s="65"/>
      <c r="G30" s="12"/>
    </row>
    <row r="31" spans="1:8" x14ac:dyDescent="0.2">
      <c r="A31" s="63" t="s">
        <v>74</v>
      </c>
      <c r="B31" s="64"/>
      <c r="C31" s="64"/>
      <c r="D31" s="64"/>
      <c r="E31" s="64"/>
      <c r="F31" s="64"/>
      <c r="G31" s="12"/>
    </row>
    <row r="32" spans="1:8" x14ac:dyDescent="0.2">
      <c r="A32" s="59" t="s">
        <v>75</v>
      </c>
      <c r="B32" s="60"/>
      <c r="C32" s="61"/>
      <c r="D32" s="61"/>
      <c r="E32" s="62"/>
      <c r="F32" s="62"/>
      <c r="G32" s="12"/>
    </row>
    <row r="33" spans="1:7" ht="30" customHeight="1" x14ac:dyDescent="0.2">
      <c r="A33" s="63" t="s">
        <v>78</v>
      </c>
      <c r="B33" s="64"/>
      <c r="C33" s="64"/>
      <c r="D33" s="64"/>
      <c r="E33" s="64"/>
      <c r="F33" s="64"/>
      <c r="G33" s="12"/>
    </row>
    <row r="34" spans="1:7" ht="21.75" customHeight="1" x14ac:dyDescent="0.2">
      <c r="B34" s="79" t="s">
        <v>59</v>
      </c>
      <c r="C34" s="79"/>
      <c r="D34" s="79"/>
      <c r="E34" s="79"/>
      <c r="F34" s="79"/>
      <c r="G34" s="12"/>
    </row>
    <row r="35" spans="1:7" ht="15.75" thickBot="1" x14ac:dyDescent="0.25">
      <c r="B35" s="79"/>
      <c r="C35" s="79"/>
      <c r="D35" s="79"/>
      <c r="E35" s="79"/>
      <c r="F35" s="79"/>
      <c r="G35" s="12"/>
    </row>
    <row r="36" spans="1:7" ht="17.25" thickTop="1" thickBot="1" x14ac:dyDescent="0.25">
      <c r="A36" s="80" t="s">
        <v>18</v>
      </c>
      <c r="B36" s="81"/>
      <c r="C36" s="73" t="s">
        <v>8</v>
      </c>
      <c r="D36" s="73" t="s">
        <v>11</v>
      </c>
      <c r="E36" s="73" t="s">
        <v>13</v>
      </c>
      <c r="F36" s="71" t="s">
        <v>19</v>
      </c>
      <c r="G36" s="12"/>
    </row>
    <row r="37" spans="1:7" ht="15.75" thickBot="1" x14ac:dyDescent="0.25">
      <c r="A37" s="82" t="s">
        <v>58</v>
      </c>
      <c r="B37" s="83"/>
      <c r="C37" s="74"/>
      <c r="D37" s="74"/>
      <c r="E37" s="74"/>
      <c r="F37" s="72"/>
      <c r="G37" s="12"/>
    </row>
    <row r="38" spans="1:7" x14ac:dyDescent="0.2">
      <c r="A38" s="66" t="s">
        <v>20</v>
      </c>
      <c r="B38" s="67"/>
      <c r="C38" s="17">
        <v>0</v>
      </c>
      <c r="D38" s="17">
        <v>0</v>
      </c>
      <c r="E38" s="17">
        <v>0</v>
      </c>
      <c r="F38" s="45">
        <v>0</v>
      </c>
      <c r="G38" s="12"/>
    </row>
    <row r="39" spans="1:7" x14ac:dyDescent="0.2">
      <c r="A39" s="68" t="s">
        <v>21</v>
      </c>
      <c r="B39" s="69"/>
      <c r="C39" s="18">
        <v>0</v>
      </c>
      <c r="D39" s="18">
        <v>0</v>
      </c>
      <c r="E39" s="18">
        <v>0</v>
      </c>
      <c r="F39" s="46">
        <v>0</v>
      </c>
      <c r="G39" s="12"/>
    </row>
    <row r="40" spans="1:7" x14ac:dyDescent="0.2">
      <c r="A40" s="68" t="s">
        <v>23</v>
      </c>
      <c r="B40" s="69"/>
      <c r="C40" s="18">
        <v>0</v>
      </c>
      <c r="D40" s="18">
        <v>0</v>
      </c>
      <c r="E40" s="18">
        <v>0</v>
      </c>
      <c r="F40" s="46">
        <v>0</v>
      </c>
      <c r="G40" s="12"/>
    </row>
    <row r="41" spans="1:7" x14ac:dyDescent="0.2">
      <c r="A41" s="68" t="s">
        <v>25</v>
      </c>
      <c r="B41" s="69"/>
      <c r="C41" s="18">
        <v>0</v>
      </c>
      <c r="D41" s="18">
        <v>0</v>
      </c>
      <c r="E41" s="18">
        <v>0</v>
      </c>
      <c r="F41" s="46">
        <v>0</v>
      </c>
      <c r="G41" s="12"/>
    </row>
    <row r="42" spans="1:7" x14ac:dyDescent="0.2">
      <c r="A42" s="68" t="s">
        <v>26</v>
      </c>
      <c r="B42" s="69"/>
      <c r="C42" s="18">
        <v>0</v>
      </c>
      <c r="D42" s="18">
        <v>0</v>
      </c>
      <c r="E42" s="18">
        <v>0</v>
      </c>
      <c r="F42" s="46">
        <v>0</v>
      </c>
      <c r="G42" s="12"/>
    </row>
    <row r="43" spans="1:7" x14ac:dyDescent="0.2">
      <c r="A43" s="68" t="s">
        <v>28</v>
      </c>
      <c r="B43" s="69"/>
      <c r="C43" s="18">
        <v>0</v>
      </c>
      <c r="D43" s="18">
        <v>0</v>
      </c>
      <c r="E43" s="18">
        <v>0</v>
      </c>
      <c r="F43" s="46">
        <v>0</v>
      </c>
      <c r="G43" s="12"/>
    </row>
    <row r="44" spans="1:7" x14ac:dyDescent="0.2">
      <c r="A44" s="68" t="s">
        <v>29</v>
      </c>
      <c r="B44" s="69"/>
      <c r="C44" s="18">
        <v>0</v>
      </c>
      <c r="D44" s="18">
        <v>0</v>
      </c>
      <c r="E44" s="18">
        <v>0</v>
      </c>
      <c r="F44" s="46">
        <v>0</v>
      </c>
      <c r="G44" s="12"/>
    </row>
    <row r="45" spans="1:7" x14ac:dyDescent="0.2">
      <c r="A45" s="68" t="s">
        <v>30</v>
      </c>
      <c r="B45" s="69"/>
      <c r="C45" s="18">
        <v>0</v>
      </c>
      <c r="D45" s="18">
        <v>0</v>
      </c>
      <c r="E45" s="18">
        <v>0</v>
      </c>
      <c r="F45" s="46">
        <v>0</v>
      </c>
      <c r="G45" s="12"/>
    </row>
    <row r="46" spans="1:7" x14ac:dyDescent="0.2">
      <c r="A46" s="68" t="s">
        <v>32</v>
      </c>
      <c r="B46" s="69"/>
      <c r="C46" s="18">
        <v>0</v>
      </c>
      <c r="D46" s="18">
        <v>0</v>
      </c>
      <c r="E46" s="18">
        <v>0</v>
      </c>
      <c r="F46" s="46">
        <v>0</v>
      </c>
      <c r="G46" s="12"/>
    </row>
    <row r="47" spans="1:7" x14ac:dyDescent="0.2">
      <c r="A47" s="68" t="s">
        <v>33</v>
      </c>
      <c r="B47" s="69"/>
      <c r="C47" s="18">
        <v>0</v>
      </c>
      <c r="D47" s="18">
        <v>0</v>
      </c>
      <c r="E47" s="18">
        <v>0</v>
      </c>
      <c r="F47" s="46">
        <v>0</v>
      </c>
      <c r="G47" s="12"/>
    </row>
    <row r="48" spans="1:7" x14ac:dyDescent="0.2">
      <c r="A48" s="68" t="s">
        <v>34</v>
      </c>
      <c r="B48" s="69"/>
      <c r="C48" s="18">
        <v>0</v>
      </c>
      <c r="D48" s="18">
        <v>0</v>
      </c>
      <c r="E48" s="18">
        <v>0</v>
      </c>
      <c r="F48" s="46">
        <v>0</v>
      </c>
      <c r="G48" s="12"/>
    </row>
    <row r="49" spans="1:7" ht="15.75" thickBot="1" x14ac:dyDescent="0.25">
      <c r="A49" s="99" t="s">
        <v>35</v>
      </c>
      <c r="B49" s="100"/>
      <c r="C49" s="19">
        <v>0</v>
      </c>
      <c r="D49" s="19">
        <v>0</v>
      </c>
      <c r="E49" s="19">
        <v>0</v>
      </c>
      <c r="F49" s="47">
        <v>0</v>
      </c>
      <c r="G49" s="12"/>
    </row>
    <row r="50" spans="1:7" ht="15.75" thickBot="1" x14ac:dyDescent="0.25">
      <c r="A50" s="101" t="s">
        <v>36</v>
      </c>
      <c r="B50" s="102"/>
      <c r="C50" s="48">
        <f>SUM(C38:C49)</f>
        <v>0</v>
      </c>
      <c r="D50" s="48">
        <f>SUM(D38:D49)</f>
        <v>0</v>
      </c>
      <c r="E50" s="48">
        <f>SUM(E38:E49)</f>
        <v>0</v>
      </c>
      <c r="F50" s="49">
        <f>SUM(F38:F49)</f>
        <v>0</v>
      </c>
      <c r="G50" s="12"/>
    </row>
    <row r="51" spans="1:7" ht="15.75" thickTop="1" x14ac:dyDescent="0.2">
      <c r="B51" s="10"/>
      <c r="C51" s="11"/>
      <c r="D51" s="11"/>
      <c r="E51" s="13"/>
      <c r="F51" s="13"/>
      <c r="G51" s="12"/>
    </row>
    <row r="52" spans="1:7" ht="15.75" thickBot="1" x14ac:dyDescent="0.25">
      <c r="B52" s="10"/>
      <c r="C52" s="11"/>
      <c r="D52" s="11"/>
      <c r="E52" s="13"/>
      <c r="F52" s="13"/>
      <c r="G52" s="12"/>
    </row>
    <row r="53" spans="1:7" ht="17.25" thickTop="1" thickBot="1" x14ac:dyDescent="0.25">
      <c r="A53" s="103" t="s">
        <v>37</v>
      </c>
      <c r="B53" s="104"/>
      <c r="C53" s="73" t="s">
        <v>49</v>
      </c>
      <c r="D53" s="73" t="s">
        <v>22</v>
      </c>
      <c r="E53" s="73" t="s">
        <v>24</v>
      </c>
      <c r="F53" s="73" t="s">
        <v>39</v>
      </c>
      <c r="G53" s="71" t="s">
        <v>38</v>
      </c>
    </row>
    <row r="54" spans="1:7" ht="15.75" thickBot="1" x14ac:dyDescent="0.25">
      <c r="A54" s="95" t="s">
        <v>58</v>
      </c>
      <c r="B54" s="96"/>
      <c r="C54" s="74"/>
      <c r="D54" s="74"/>
      <c r="E54" s="74"/>
      <c r="F54" s="74"/>
      <c r="G54" s="72"/>
    </row>
    <row r="55" spans="1:7" x14ac:dyDescent="0.2">
      <c r="A55" s="97" t="s">
        <v>20</v>
      </c>
      <c r="B55" s="98"/>
      <c r="C55" s="20">
        <v>0</v>
      </c>
      <c r="D55" s="20">
        <v>0</v>
      </c>
      <c r="E55" s="20">
        <v>0</v>
      </c>
      <c r="F55" s="20">
        <v>0</v>
      </c>
      <c r="G55" s="50">
        <v>0</v>
      </c>
    </row>
    <row r="56" spans="1:7" x14ac:dyDescent="0.2">
      <c r="A56" s="75" t="s">
        <v>40</v>
      </c>
      <c r="B56" s="76"/>
      <c r="C56" s="21">
        <v>0</v>
      </c>
      <c r="D56" s="21">
        <v>0</v>
      </c>
      <c r="E56" s="21">
        <v>0</v>
      </c>
      <c r="F56" s="21">
        <v>0</v>
      </c>
      <c r="G56" s="51">
        <v>0</v>
      </c>
    </row>
    <row r="57" spans="1:7" x14ac:dyDescent="0.2">
      <c r="A57" s="75" t="s">
        <v>23</v>
      </c>
      <c r="B57" s="76"/>
      <c r="C57" s="21">
        <v>0</v>
      </c>
      <c r="D57" s="21">
        <v>0</v>
      </c>
      <c r="E57" s="21">
        <v>0</v>
      </c>
      <c r="F57" s="21">
        <v>0</v>
      </c>
      <c r="G57" s="51">
        <v>0</v>
      </c>
    </row>
    <row r="58" spans="1:7" x14ac:dyDescent="0.2">
      <c r="A58" s="75" t="s">
        <v>25</v>
      </c>
      <c r="B58" s="76"/>
      <c r="C58" s="21">
        <v>0</v>
      </c>
      <c r="D58" s="21">
        <v>0</v>
      </c>
      <c r="E58" s="21">
        <v>0</v>
      </c>
      <c r="F58" s="21">
        <v>0</v>
      </c>
      <c r="G58" s="51">
        <v>0</v>
      </c>
    </row>
    <row r="59" spans="1:7" x14ac:dyDescent="0.2">
      <c r="A59" s="75" t="s">
        <v>26</v>
      </c>
      <c r="B59" s="76"/>
      <c r="C59" s="21">
        <v>0</v>
      </c>
      <c r="D59" s="21">
        <v>0</v>
      </c>
      <c r="E59" s="21">
        <v>0</v>
      </c>
      <c r="F59" s="21">
        <v>0</v>
      </c>
      <c r="G59" s="51">
        <v>0</v>
      </c>
    </row>
    <row r="60" spans="1:7" x14ac:dyDescent="0.2">
      <c r="A60" s="75" t="s">
        <v>28</v>
      </c>
      <c r="B60" s="76"/>
      <c r="C60" s="21">
        <v>0</v>
      </c>
      <c r="D60" s="21">
        <v>0</v>
      </c>
      <c r="E60" s="21">
        <v>0</v>
      </c>
      <c r="F60" s="21">
        <v>0</v>
      </c>
      <c r="G60" s="51">
        <v>0</v>
      </c>
    </row>
    <row r="61" spans="1:7" x14ac:dyDescent="0.2">
      <c r="A61" s="75" t="s">
        <v>41</v>
      </c>
      <c r="B61" s="76"/>
      <c r="C61" s="21">
        <v>0</v>
      </c>
      <c r="D61" s="21">
        <v>0</v>
      </c>
      <c r="E61" s="21">
        <v>0</v>
      </c>
      <c r="F61" s="21">
        <v>0</v>
      </c>
      <c r="G61" s="51">
        <v>0</v>
      </c>
    </row>
    <row r="62" spans="1:7" x14ac:dyDescent="0.2">
      <c r="A62" s="75" t="s">
        <v>42</v>
      </c>
      <c r="B62" s="76"/>
      <c r="C62" s="21">
        <v>0</v>
      </c>
      <c r="D62" s="21">
        <v>0</v>
      </c>
      <c r="E62" s="21">
        <v>0</v>
      </c>
      <c r="F62" s="21">
        <v>0</v>
      </c>
      <c r="G62" s="51">
        <v>0</v>
      </c>
    </row>
    <row r="63" spans="1:7" x14ac:dyDescent="0.2">
      <c r="A63" s="75" t="s">
        <v>73</v>
      </c>
      <c r="B63" s="76"/>
      <c r="C63" s="21">
        <v>0</v>
      </c>
      <c r="D63" s="21">
        <v>0</v>
      </c>
      <c r="E63" s="21">
        <v>0</v>
      </c>
      <c r="F63" s="21">
        <v>0</v>
      </c>
      <c r="G63" s="51">
        <v>0</v>
      </c>
    </row>
    <row r="64" spans="1:7" x14ac:dyDescent="0.2">
      <c r="A64" s="75" t="s">
        <v>43</v>
      </c>
      <c r="B64" s="76"/>
      <c r="C64" s="21">
        <v>0</v>
      </c>
      <c r="D64" s="21">
        <v>0</v>
      </c>
      <c r="E64" s="21">
        <v>0</v>
      </c>
      <c r="F64" s="21">
        <v>0</v>
      </c>
      <c r="G64" s="51">
        <v>0</v>
      </c>
    </row>
    <row r="65" spans="1:7" x14ac:dyDescent="0.2">
      <c r="A65" s="75" t="s">
        <v>44</v>
      </c>
      <c r="B65" s="76"/>
      <c r="C65" s="21">
        <v>0</v>
      </c>
      <c r="D65" s="21">
        <v>0</v>
      </c>
      <c r="E65" s="21">
        <v>0</v>
      </c>
      <c r="F65" s="21">
        <v>0</v>
      </c>
      <c r="G65" s="51">
        <v>0</v>
      </c>
    </row>
    <row r="66" spans="1:7" x14ac:dyDescent="0.2">
      <c r="A66" s="75" t="s">
        <v>45</v>
      </c>
      <c r="B66" s="76"/>
      <c r="C66" s="21">
        <v>0</v>
      </c>
      <c r="D66" s="21">
        <v>0</v>
      </c>
      <c r="E66" s="21">
        <v>0</v>
      </c>
      <c r="F66" s="21">
        <v>0</v>
      </c>
      <c r="G66" s="51">
        <v>0</v>
      </c>
    </row>
    <row r="67" spans="1:7" ht="15.75" thickBot="1" x14ac:dyDescent="0.25">
      <c r="A67" s="77" t="s">
        <v>46</v>
      </c>
      <c r="B67" s="78"/>
      <c r="C67" s="22">
        <v>0</v>
      </c>
      <c r="D67" s="22">
        <v>0</v>
      </c>
      <c r="E67" s="22">
        <v>0</v>
      </c>
      <c r="F67" s="22">
        <v>0</v>
      </c>
      <c r="G67" s="52">
        <v>0</v>
      </c>
    </row>
    <row r="68" spans="1:7" ht="15.75" thickBot="1" x14ac:dyDescent="0.25">
      <c r="A68" s="84" t="s">
        <v>47</v>
      </c>
      <c r="B68" s="85"/>
      <c r="C68" s="53">
        <f>SUM(C55:C67)</f>
        <v>0</v>
      </c>
      <c r="D68" s="54">
        <f>SUM(D55:D67)</f>
        <v>0</v>
      </c>
      <c r="E68" s="54">
        <f>SUM(E55:E67)</f>
        <v>0</v>
      </c>
      <c r="F68" s="54">
        <f>SUM(F55:F67)</f>
        <v>0</v>
      </c>
      <c r="G68" s="55">
        <f>SUM(G55:G67)</f>
        <v>0</v>
      </c>
    </row>
    <row r="69" spans="1:7" ht="36" customHeight="1" thickTop="1" x14ac:dyDescent="0.2">
      <c r="A69" s="70" t="s">
        <v>48</v>
      </c>
      <c r="B69" s="70"/>
      <c r="C69" s="70"/>
      <c r="D69" s="70"/>
      <c r="E69" s="70"/>
      <c r="F69" s="70"/>
      <c r="G69" s="70"/>
    </row>
    <row r="71" spans="1:7" x14ac:dyDescent="0.2">
      <c r="E71" s="9"/>
      <c r="F71" s="9"/>
    </row>
    <row r="72" spans="1:7" x14ac:dyDescent="0.2">
      <c r="E72" s="9"/>
      <c r="F72" s="9"/>
    </row>
    <row r="76" spans="1:7" ht="14.65" customHeight="1" x14ac:dyDescent="0.2"/>
  </sheetData>
  <mergeCells count="50">
    <mergeCell ref="A11:F11"/>
    <mergeCell ref="A25:F25"/>
    <mergeCell ref="A27:F27"/>
    <mergeCell ref="A64:B64"/>
    <mergeCell ref="A65:B65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3:B53"/>
    <mergeCell ref="A42:B42"/>
    <mergeCell ref="A68:B68"/>
    <mergeCell ref="A59:B59"/>
    <mergeCell ref="A60:B60"/>
    <mergeCell ref="A61:B61"/>
    <mergeCell ref="A62:B62"/>
    <mergeCell ref="A63:B63"/>
    <mergeCell ref="C36:C37"/>
    <mergeCell ref="D36:D37"/>
    <mergeCell ref="E36:E37"/>
    <mergeCell ref="F36:F37"/>
    <mergeCell ref="B34:F35"/>
    <mergeCell ref="A36:B36"/>
    <mergeCell ref="A37:B37"/>
    <mergeCell ref="A38:B38"/>
    <mergeCell ref="A39:B39"/>
    <mergeCell ref="A40:B40"/>
    <mergeCell ref="A41:B41"/>
    <mergeCell ref="A69:G69"/>
    <mergeCell ref="A43:B43"/>
    <mergeCell ref="A44:B44"/>
    <mergeCell ref="A45:B45"/>
    <mergeCell ref="A46:B46"/>
    <mergeCell ref="G53:G54"/>
    <mergeCell ref="F53:F54"/>
    <mergeCell ref="C53:C54"/>
    <mergeCell ref="D53:D54"/>
    <mergeCell ref="E53:E54"/>
    <mergeCell ref="A66:B66"/>
    <mergeCell ref="A67:B67"/>
    <mergeCell ref="A13:F13"/>
    <mergeCell ref="A29:F29"/>
    <mergeCell ref="A30:F30"/>
    <mergeCell ref="A31:F31"/>
    <mergeCell ref="A33:F33"/>
  </mergeCells>
  <phoneticPr fontId="0" type="noConversion"/>
  <pageMargins left="0.23622047244094491" right="0.23622047244094491" top="0.39370078740157483" bottom="0" header="0.78740157480314965" footer="0"/>
  <pageSetup paperSize="9" scale="90" orientation="landscape" r:id="rId1"/>
  <headerFooter alignWithMargins="0"/>
  <rowBreaks count="1" manualBreakCount="1">
    <brk id="33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árak táblázat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2019-07-24T10:20:11Z</dcterms:created>
  <dcterms:modified xsi:type="dcterms:W3CDTF">2019-07-24T10:20:13Z</dcterms:modified>
</cp:coreProperties>
</file>