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yena\Desktop\ELJÁRÁSOK\02. VERSENYEZTETÉSES ELJÁRÁSOK\2021.év\V-87-21_HŰTŐVÍZRENDSZERI ALKATRÉSZEK BESZERZÉSE VAN HOOL BUSZOKHOZ\04. Elctool-ba feltöltött\"/>
    </mc:Choice>
  </mc:AlternateContent>
  <xr:revisionPtr revIDLastSave="0" documentId="13_ncr:1_{CAF93D27-2BD6-4A93-A94D-73870383041D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V-87-21" sheetId="1" r:id="rId1"/>
  </sheets>
  <calcPr calcId="191029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" i="1"/>
  <c r="K44" i="1" l="1"/>
  <c r="H46" i="1" s="1"/>
</calcChain>
</file>

<file path=xl/sharedStrings.xml><?xml version="1.0" encoding="utf-8"?>
<sst xmlns="http://schemas.openxmlformats.org/spreadsheetml/2006/main" count="180" uniqueCount="136">
  <si>
    <t>DB</t>
  </si>
  <si>
    <t>Megnevezés</t>
  </si>
  <si>
    <t>Sorszám</t>
  </si>
  <si>
    <t>Gyártói azonosító
(rajzszám)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</si>
  <si>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</si>
  <si>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</si>
  <si>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</si>
  <si>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</si>
  <si>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</si>
  <si>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</si>
  <si>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</si>
  <si>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</si>
  <si>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</si>
  <si>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</si>
  <si>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</si>
  <si>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Megajánlott termék 
gyártói azonosítója </t>
  </si>
  <si>
    <r>
      <rPr>
        <b/>
        <sz val="11"/>
        <color theme="1"/>
        <rFont val="Calibri"/>
        <family val="2"/>
        <charset val="238"/>
        <scheme val="minor"/>
      </rPr>
      <t>Összesen: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</si>
  <si>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Ajánlati összár 
(Ft/12 hónap)</t>
  </si>
  <si>
    <t>Ajánlati egységár alapján kalkulált összár (Ft/12 hónap)</t>
  </si>
  <si>
    <t>Megajánlott termék
gyártmánya/termék-gyártó megnevezése</t>
  </si>
  <si>
    <t>Kelt: _____________(hely), 20__(év), ___________(hó), ____(nap)</t>
  </si>
  <si>
    <t>Cégszerű aláírás: ______________________</t>
  </si>
  <si>
    <t>BKV
azonosító 
(cikkszám)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</si>
  <si>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</si>
  <si>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</si>
  <si>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</si>
  <si>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</si>
  <si>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</si>
  <si>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</si>
  <si>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</si>
  <si>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</si>
  <si>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</si>
  <si>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</si>
  <si>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</si>
  <si>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</si>
  <si>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</si>
  <si>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</si>
  <si>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</si>
  <si>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Járműgyártói vagy Első beépítésű termékek ajánlati összára (Ft/12 hónap)</t>
  </si>
  <si>
    <t>Ajánlattevő tölti ki</t>
  </si>
  <si>
    <t>Mennyiségi 
egység
(DB)</t>
  </si>
  <si>
    <t>Tapasztalati mennyiség  (DB/12 hónap)</t>
  </si>
  <si>
    <t>Ajánlati egységár (Ft/DB)</t>
  </si>
  <si>
    <t>Termékbesorolás: Járműgyártói/Első beépítésű/
Helyettesítő termék</t>
  </si>
  <si>
    <t>Vízpumpa</t>
  </si>
  <si>
    <t>403 201 12 01</t>
  </si>
  <si>
    <t>Szilikon cső</t>
  </si>
  <si>
    <t>VH 621403180</t>
  </si>
  <si>
    <t>Vízpumpa (szóló)</t>
  </si>
  <si>
    <t>WASPO 405-7701</t>
  </si>
  <si>
    <t>Levegő terelő</t>
  </si>
  <si>
    <t>VH 10608056</t>
  </si>
  <si>
    <t>Intercooler</t>
  </si>
  <si>
    <t>VH 10586051</t>
  </si>
  <si>
    <t>Hidroszivattyú</t>
  </si>
  <si>
    <t>DAF 1426413</t>
  </si>
  <si>
    <t>Vízpumpa javító készlet I.</t>
  </si>
  <si>
    <t>6599-6013 CNG</t>
  </si>
  <si>
    <t>Vízpumpa alsó vízcső VH.</t>
  </si>
  <si>
    <t>106302-0231 CNG</t>
  </si>
  <si>
    <t>Hidraulikacső</t>
  </si>
  <si>
    <t>VH 10668055</t>
  </si>
  <si>
    <t>Hidromotor</t>
  </si>
  <si>
    <t>AZMF130022RCB20PG220XX</t>
  </si>
  <si>
    <t>Csatlakozó 90 fokos</t>
  </si>
  <si>
    <t>VH 10516416 CNG</t>
  </si>
  <si>
    <t>Intercooler könyökcső</t>
  </si>
  <si>
    <t>VH 10702409 CNG</t>
  </si>
  <si>
    <t>Szilikon könyök 76-90MM 90 fokos</t>
  </si>
  <si>
    <t>VH 10618452 CNG</t>
  </si>
  <si>
    <t>Harmonikacső</t>
  </si>
  <si>
    <t>VH 10686659 CNG</t>
  </si>
  <si>
    <t>VH 10747656</t>
  </si>
  <si>
    <t>VH 10767413</t>
  </si>
  <si>
    <t>VH 10767411</t>
  </si>
  <si>
    <t>Szilikon vízcső S alakú</t>
  </si>
  <si>
    <t>VH 625100610</t>
  </si>
  <si>
    <t>Hűtőfolyadék szintjelző cső</t>
  </si>
  <si>
    <t>VH 621402990 A330CNG</t>
  </si>
  <si>
    <t>Szilikoncső</t>
  </si>
  <si>
    <t>10734128 VH A330CNG</t>
  </si>
  <si>
    <t>Hűtőrögzítő gumibak </t>
  </si>
  <si>
    <t>10536740  VHCNG </t>
  </si>
  <si>
    <t>DAF 1394890 VH</t>
  </si>
  <si>
    <t>Szilikoncső d=22 l=110 mm</t>
  </si>
  <si>
    <t>VH 621402700</t>
  </si>
  <si>
    <t>VH 10900956</t>
  </si>
  <si>
    <t>VH AG 300 N061026118</t>
  </si>
  <si>
    <t>Ékszíjtárcsa vízpumpához</t>
  </si>
  <si>
    <t>D=190,DUPLASOROS</t>
  </si>
  <si>
    <t>Flexibilis klímacső L=633mm</t>
  </si>
  <si>
    <t>Flexibilis klímacső L=699mm</t>
  </si>
  <si>
    <t>V-87/21. Hűtővízrendszeri alkatrészek beszerzése Van Hool gyártmányú autóbuszokhoz</t>
  </si>
  <si>
    <t>Kiegyenlítőtartály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</si>
  <si>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</si>
  <si>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</si>
  <si>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</si>
  <si>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</si>
  <si>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</si>
  <si>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</si>
  <si>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</si>
  <si>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</si>
  <si>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</si>
  <si>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</si>
  <si>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</si>
  <si>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</si>
  <si>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</si>
  <si>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</si>
  <si>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Hűtőkonzol menetes rúd 200 mm</t>
  </si>
  <si>
    <t>VH 10815283</t>
  </si>
  <si>
    <t>Hűtőkonzol anya</t>
  </si>
  <si>
    <t>VH 660203301</t>
  </si>
  <si>
    <t>Hűtőkonzol csavar 1</t>
  </si>
  <si>
    <t>VH 10581374</t>
  </si>
  <si>
    <t>Hűtőkonzol csavar 2</t>
  </si>
  <si>
    <t>VH 660224401</t>
  </si>
  <si>
    <t>Hűtőkonzol csavar 3</t>
  </si>
  <si>
    <t>VH 660222201</t>
  </si>
  <si>
    <t>Hűtőkonzol ellenanya</t>
  </si>
  <si>
    <t>VH 660207107</t>
  </si>
  <si>
    <t>Hűtőkonzol rezgéscsillapító</t>
  </si>
  <si>
    <t>VH 660222403</t>
  </si>
  <si>
    <t>Hűtőkonzol távtartó 1</t>
  </si>
  <si>
    <t>VH 10581371</t>
  </si>
  <si>
    <t>Hűtőkonzol távtartó 2</t>
  </si>
  <si>
    <t>VH 10581372</t>
  </si>
  <si>
    <t>Hűtőkonzol alátét 1.</t>
  </si>
  <si>
    <t>VH 660636500</t>
  </si>
  <si>
    <t>Hűtőkonzol alátét 2.</t>
  </si>
  <si>
    <t>VH 660636400</t>
  </si>
  <si>
    <t>Hűtőkonzol alátét 3</t>
  </si>
  <si>
    <t>VH 660625805</t>
  </si>
  <si>
    <t>Hűtőkonzol alátét 4</t>
  </si>
  <si>
    <t>VH 660627920</t>
  </si>
  <si>
    <t>Távtartó gumibak</t>
  </si>
  <si>
    <t>VH 621400080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</si>
</sst>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Ft-40E]_-;\-* #,##0.00\ [$Ft-40E]_-;_-* &quot;-&quot;??\ [$Ft-40E]_-;_-@_-"/>
    <numFmt numFmtId="165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0" fillId="0" borderId="0" xfId="0" applyBorder="1"/>
    <xf numFmtId="165" fontId="4" fillId="0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1" xfId="0" applyBorder="1"/>
    <xf numFmtId="0" fontId="0" fillId="0" borderId="12" xfId="0" applyBorder="1"/>
    <xf numFmtId="3" fontId="0" fillId="0" borderId="5" xfId="0" applyNumberFormat="1" applyBorder="1"/>
    <xf numFmtId="0" fontId="0" fillId="0" borderId="1" xfId="0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49" fontId="0" fillId="0" borderId="1" xfId="0" applyNumberFormat="1" applyBorder="1" applyAlignment="1" applyProtection="1">
      <alignment horizontal="left" vertical="center"/>
    </xf>
    <xf numFmtId="3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 vertical="center"/>
    </xf>
    <xf numFmtId="3" fontId="0" fillId="0" borderId="0" xfId="0" applyNumberFormat="1" applyBorder="1"/>
    <xf numFmtId="0" fontId="0" fillId="0" borderId="20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3" xfId="0" applyNumberFormat="1" applyBorder="1"/>
    <xf numFmtId="3" fontId="0" fillId="0" borderId="7" xfId="0" applyNumberFormat="1" applyBorder="1"/>
    <xf numFmtId="0" fontId="4" fillId="0" borderId="25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horizontal="left" vertical="center"/>
    </xf>
    <xf numFmtId="49" fontId="0" fillId="0" borderId="22" xfId="0" applyNumberFormat="1" applyBorder="1" applyAlignment="1" applyProtection="1">
      <alignment horizontal="left" vertical="center"/>
    </xf>
    <xf numFmtId="0" fontId="2" fillId="2" borderId="8" xfId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 wrapText="1"/>
    </xf>
    <xf numFmtId="0" fontId="0" fillId="0" borderId="4" xfId="0" applyBorder="1" applyAlignment="1" applyProtection="1">
      <alignment horizontal="center"/>
      <protection locked="0"/>
    </xf>
    <xf numFmtId="3" fontId="0" fillId="0" borderId="4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3" fontId="0" fillId="0" borderId="2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Protection="1">
      <protection locked="0"/>
    </xf>
    <xf numFmtId="0" fontId="0" fillId="0" borderId="22" xfId="0" applyBorder="1" applyAlignment="1" applyProtection="1">
      <alignment horizontal="center"/>
      <protection locked="0"/>
    </xf>
    <xf numFmtId="3" fontId="0" fillId="0" borderId="22" xfId="0" applyNumberFormat="1" applyBorder="1" applyProtection="1"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vertical="top"/>
      <protection locked="0"/>
    </xf>
    <xf numFmtId="0" fontId="0" fillId="0" borderId="0" xfId="0" applyProtection="1">
      <protection locked="0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colors>
    <mruColors>
      <color rgb="FF13D3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2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26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26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2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2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26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2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26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2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26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2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27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2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27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27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2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27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2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27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27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2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28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2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28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2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28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2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28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28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2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29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2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29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29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2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29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2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29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2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29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0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0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0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0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0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0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0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31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1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1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1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2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2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2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2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2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3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33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3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3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3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4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4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4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4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4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4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4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5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5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5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5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5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6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6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6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6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6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7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7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7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7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7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8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38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3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8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8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8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9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9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9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9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9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3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4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4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40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4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0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0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0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1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1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41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1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1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1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2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2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2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2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2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2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2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3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3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43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3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3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3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4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4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4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4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4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5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5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4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5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5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5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6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6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46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46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6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6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7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7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7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7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47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4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48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4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8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8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48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4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48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4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49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4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49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4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49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4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49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4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49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4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5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5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50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5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50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5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50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35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50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5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51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5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51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5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51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5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5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51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51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351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2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2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2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2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2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2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2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3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3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3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3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3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53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4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4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4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4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5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5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5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5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5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6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6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6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6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7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57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7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7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7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7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7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8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8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8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8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8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9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59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5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9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9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9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5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0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0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0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0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1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1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1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1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2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2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62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2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2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2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3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3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3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3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3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4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4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64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4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4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4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5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5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5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5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5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6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6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6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6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6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7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7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67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7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7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7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8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8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8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8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8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9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9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9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69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6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9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6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0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0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0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0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1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1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1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1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2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2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2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2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2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2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2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3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3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3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3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3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4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4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4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74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5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5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5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5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5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6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6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6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6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6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7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7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7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7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7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78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8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8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8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8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8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9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9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9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9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7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9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7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0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80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80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8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80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80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80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8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80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8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81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8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81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8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81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8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81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8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81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8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82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8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2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2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2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2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3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83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3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3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3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3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4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4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4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4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5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5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385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5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5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6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6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6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6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6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7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7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7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8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7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7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8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8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8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388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88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8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9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9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9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9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9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8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0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90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9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90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90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9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0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1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1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1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1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1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2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2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2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2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39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92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9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93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9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93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9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93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9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9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93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393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394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4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4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4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4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4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5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5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5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5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5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396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6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6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6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6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7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7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7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7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7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8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39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8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8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8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8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9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399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9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9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9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9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39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0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0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0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1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401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1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1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1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2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2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2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2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2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3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3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3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3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3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4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4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404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4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4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4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5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5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5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5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5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6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6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6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406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6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7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7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7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7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7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8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8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8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8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0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8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9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9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9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9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409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09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0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0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0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1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1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1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1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1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411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2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2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2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2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2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3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3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3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3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3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4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4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4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5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415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5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5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5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5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5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6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6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6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6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6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7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417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7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7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7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8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8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8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8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8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9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9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1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9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9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9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1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0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0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420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0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0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0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1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1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1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1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2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2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2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422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2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2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3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3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3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3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3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4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4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4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4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4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5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5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5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425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5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5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6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6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6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6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6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7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7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7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7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427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2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8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8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8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8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8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9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9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9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9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9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2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3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3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30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3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30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3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30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3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3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30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431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1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1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1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2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2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2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2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2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2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3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3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3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3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3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3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4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4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4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4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4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4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5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5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5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5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5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6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6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6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6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3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36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36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3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3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37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3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37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3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37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3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37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3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37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3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38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3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38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38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3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38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3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38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3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39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3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39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3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39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3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39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3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39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3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40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4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40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4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40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4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0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1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1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41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1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1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1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2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2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2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2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2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2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3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3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3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43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3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3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4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4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4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4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5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5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5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4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5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5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6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6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6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46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46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6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7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7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7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7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7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48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4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48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4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8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8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48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4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49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4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49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4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49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4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49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4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49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4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50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5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50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5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50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5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5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5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50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45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51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5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5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5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51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5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51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5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5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51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52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452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2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2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2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2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2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3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3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3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3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3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4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54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4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4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4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4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5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5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5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5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5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6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6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6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6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6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7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57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7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7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7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7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8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8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8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8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8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9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9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59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5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9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9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5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6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6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60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6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60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6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60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6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60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6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61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6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61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6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61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6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1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1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2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2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2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62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2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2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2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3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3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3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3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4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4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4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64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4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4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5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5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5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5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5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6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6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6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6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6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6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7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7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7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67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67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7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8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8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8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8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8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69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6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69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6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9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9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69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6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7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7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70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7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70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7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70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7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70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7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71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7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71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7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71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7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71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7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71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47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72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7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72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7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72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72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72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72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7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72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473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3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3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3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3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3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4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4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4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4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75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5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5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5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5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6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6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6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6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6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7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7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7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7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7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8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78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8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8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8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8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9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9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9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7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9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9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7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0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80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80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80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80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8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80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8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81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8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81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8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81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8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81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8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81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8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82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8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82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8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2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2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2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3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3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83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3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3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3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4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4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4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4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4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5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5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5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485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5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6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6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6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6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6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7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7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7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7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8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7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8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8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8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8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488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88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9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9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9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9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9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8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9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9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0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0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9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9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90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490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9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1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1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1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1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1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2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2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2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2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2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49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93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9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93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9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93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9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93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9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9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94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494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4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4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4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4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4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5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5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5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5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5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6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496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6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6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6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6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7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7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7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7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7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8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49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8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8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8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8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9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499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9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9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9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9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49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0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0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0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0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0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0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0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1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1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501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1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1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2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2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2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2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2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2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2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3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3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3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3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3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4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4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4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504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4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4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5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5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5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5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5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6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6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6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6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506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6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7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7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7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7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7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8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8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8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8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0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8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9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9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9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09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509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0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0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0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0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0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0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0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1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1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1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1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1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512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2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2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2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2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2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2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3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3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3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3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3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4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4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4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4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4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4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4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5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515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5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5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5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5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6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6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6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6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6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7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7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517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7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7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7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8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8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8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8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8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9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9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1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9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9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19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0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0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0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520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0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0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0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1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1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1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1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1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2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2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2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522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2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2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3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3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3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3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3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4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4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4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4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4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4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4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5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5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5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5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525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5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6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6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6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6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6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7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7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7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7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7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87631</xdr:rowOff>
    </xdr:to>
    <xdr:sp macro="" textlink="">
      <xdr:nvSpPr>
        <xdr:cNvPr id="527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2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8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8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8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8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8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9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9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9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9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29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133351</xdr:rowOff>
    </xdr:to>
    <xdr:sp macro="" textlink="">
      <xdr:nvSpPr>
        <xdr:cNvPr id="530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30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3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30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3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30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30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30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3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3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49</xdr:row>
      <xdr:rowOff>142241</xdr:rowOff>
    </xdr:to>
    <xdr:sp macro="" textlink="">
      <xdr:nvSpPr>
        <xdr:cNvPr id="531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476250</xdr:colOff>
      <xdr:row>46</xdr:row>
      <xdr:rowOff>152400</xdr:rowOff>
    </xdr:from>
    <xdr:to>
      <xdr:col>8</xdr:col>
      <xdr:colOff>788670</xdr:colOff>
      <xdr:row>49</xdr:row>
      <xdr:rowOff>30481</xdr:rowOff>
    </xdr:to>
    <xdr:sp macro="" textlink="">
      <xdr:nvSpPr>
        <xdr:cNvPr id="531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10382250" y="4248150"/>
          <a:ext cx="312420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1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1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1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1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2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2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2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32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2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2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3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33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3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3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3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3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34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4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4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34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4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4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5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5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5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5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5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6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6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36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6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6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7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7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7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7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7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8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8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38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3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8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8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9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9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9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9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9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3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0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0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0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0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1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1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1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1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2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2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2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2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2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3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3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43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3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3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4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4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4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4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4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4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4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5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5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5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4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5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5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6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6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6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46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46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46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46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4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4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47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4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47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4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47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4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47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4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48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4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48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4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48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48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4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48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4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48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4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49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4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49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4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49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4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49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4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49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50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50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5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50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5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50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50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0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0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1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1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1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51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1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1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2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2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2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2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2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3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3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3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3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53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4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4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4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4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4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4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4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5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5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5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5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5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55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6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6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6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6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6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57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557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7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7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7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7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8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8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58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5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58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5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8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9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59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5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59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5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59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5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59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5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59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0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0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0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0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0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0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0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1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1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1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1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1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2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62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2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2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2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2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3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3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3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3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3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4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64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4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4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4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4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5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5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5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5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5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6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6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6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6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6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7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7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7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67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7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7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7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8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8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8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8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9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9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9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69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6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9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69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0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0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0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0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0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0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0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1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1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1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1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1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2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2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2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2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72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2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2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3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3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3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3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3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4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4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4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74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5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5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5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5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5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6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6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6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6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6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7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7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7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7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7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8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8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8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8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8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8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9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9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9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7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9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79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80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0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0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0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1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1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1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1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2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2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2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2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2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2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2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3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83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3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3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3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3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4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4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4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4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4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4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4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5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5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85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5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5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5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6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6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6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6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6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7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7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7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7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7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8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8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88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8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8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8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9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9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9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9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8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89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90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90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9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90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9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90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0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9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90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9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91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9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91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9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91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9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91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9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91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9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92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9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92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9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92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92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92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592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92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9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93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9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93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9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93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9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9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93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3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593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4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4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4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4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4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5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5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5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5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5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5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6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6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6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6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6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7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7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7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7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7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7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8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8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8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8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8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9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9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599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59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599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599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59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59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0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0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00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0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00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0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0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01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0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0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601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0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1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1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1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2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2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2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2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2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3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3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0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03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0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03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0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03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0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04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0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0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04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604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04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4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4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5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5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5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5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5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6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6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606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6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6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7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7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7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7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7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8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8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8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0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8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8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9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9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9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609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09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09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0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0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0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0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0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1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1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1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611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1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2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2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2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2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2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3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3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3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3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10886</xdr:rowOff>
    </xdr:to>
    <xdr:sp macro="" textlink="">
      <xdr:nvSpPr>
        <xdr:cNvPr id="61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3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4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4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4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4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4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614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21772</xdr:rowOff>
    </xdr:to>
    <xdr:sp macro="" textlink="">
      <xdr:nvSpPr>
        <xdr:cNvPr id="615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5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5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5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5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5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6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6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6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6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6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617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7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7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7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7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8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8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8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8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8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9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1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9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9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9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9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1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0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0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620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0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0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0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0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1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1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1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1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1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2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2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622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2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2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2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3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3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3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3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3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4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2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4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4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4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5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5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625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25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25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25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2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2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26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2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26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2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26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2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6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6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27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2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27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627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2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7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7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8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8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8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8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8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9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9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9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2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29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2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29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2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3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3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30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3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3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30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630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30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0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1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1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1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1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1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2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2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2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2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2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632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2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3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3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3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3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3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4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4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4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45720</xdr:rowOff>
    </xdr:to>
    <xdr:sp macro="" textlink="">
      <xdr:nvSpPr>
        <xdr:cNvPr id="63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4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5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5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5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5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46990</xdr:rowOff>
    </xdr:to>
    <xdr:sp macro="" textlink="">
      <xdr:nvSpPr>
        <xdr:cNvPr id="635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36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3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36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36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3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3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36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3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36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3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37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3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37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3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37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3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37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3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37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637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3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38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3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38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3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38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3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38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3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38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3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39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3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39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3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39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3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39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3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39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0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0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0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0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0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0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1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641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1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1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1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1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2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2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2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2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2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3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643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3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3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3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4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4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4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4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4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4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4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5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5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5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5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5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6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6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646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6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6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6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6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7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7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7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7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8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8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8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0</xdr:rowOff>
    </xdr:to>
    <xdr:sp macro="" textlink="">
      <xdr:nvSpPr>
        <xdr:cNvPr id="648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4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8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8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9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9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9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9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49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50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50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5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50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5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50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45721</xdr:rowOff>
    </xdr:to>
    <xdr:sp macro="" textlink="">
      <xdr:nvSpPr>
        <xdr:cNvPr id="650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50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5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50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5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51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5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51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5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5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51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312420</xdr:colOff>
      <xdr:row>48</xdr:row>
      <xdr:rowOff>46991</xdr:rowOff>
    </xdr:to>
    <xdr:sp macro="" textlink="">
      <xdr:nvSpPr>
        <xdr:cNvPr id="651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3D341"/>
    <pageSetUpPr fitToPage="1"/>
  </sheetPr>
  <dimension ref="A1:X50"/>
  <sheetViews>
    <sheetView tabSelected="1" zoomScaleNormal="100" workbookViewId="0">
      <selection sqref="A1:K1"/>
    </sheetView>
  </sheetViews>
  <sheetFormatPr defaultRowHeight="15" x14ac:dyDescent="0.25"/>
  <cols>
    <col min="1" max="1" width="3.7109375" bestFit="1" customWidth="1"/>
    <col min="2" max="2" width="10.28515625" style="1" bestFit="1" customWidth="1"/>
    <col min="3" max="3" width="33.28515625" style="1" customWidth="1"/>
    <col min="4" max="4" width="25.7109375" style="1" bestFit="1" customWidth="1"/>
    <col min="5" max="5" width="11.42578125" style="1" bestFit="1" customWidth="1"/>
    <col min="6" max="6" width="13.85546875" style="1" bestFit="1" customWidth="1"/>
    <col min="7" max="7" width="19.5703125" style="1" bestFit="1" customWidth="1"/>
    <col min="8" max="8" width="11.7109375" style="1" bestFit="1" customWidth="1"/>
    <col min="9" max="9" width="22" style="1" customWidth="1"/>
    <col min="10" max="10" width="8.7109375" bestFit="1" customWidth="1"/>
    <col min="11" max="11" width="13" customWidth="1"/>
    <col min="12" max="12" width="0.42578125" style="5" hidden="1" customWidth="1"/>
    <col min="13" max="13" width="8.7109375" style="5"/>
    <col min="14" max="14" width="10" style="5" bestFit="1" customWidth="1"/>
    <col min="15" max="16" width="8.7109375" style="5"/>
    <col min="17" max="17" width="11" style="5" bestFit="1" customWidth="1"/>
    <col min="18" max="24" width="8.7109375" style="5"/>
  </cols>
  <sheetData>
    <row r="1" spans="1:12" ht="16.5" thickTop="1" thickBot="1" x14ac:dyDescent="0.3">
      <c r="A1" s="31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9"/>
    </row>
    <row r="2" spans="1:12" ht="60.75" thickBot="1" x14ac:dyDescent="0.3">
      <c r="A2" s="34" t="s">
        <v>2</v>
      </c>
      <c r="B2" s="36" t="s">
        <v>22</v>
      </c>
      <c r="C2" s="38" t="s">
        <v>1</v>
      </c>
      <c r="D2" s="36" t="s">
        <v>3</v>
      </c>
      <c r="E2" s="38" t="s">
        <v>40</v>
      </c>
      <c r="F2" s="38" t="s">
        <v>41</v>
      </c>
      <c r="G2" s="30" t="s">
        <v>19</v>
      </c>
      <c r="H2" s="4" t="s">
        <v>15</v>
      </c>
      <c r="I2" s="4" t="s">
        <v>43</v>
      </c>
      <c r="J2" s="4" t="s">
        <v>42</v>
      </c>
      <c r="K2" s="4" t="s">
        <v>17</v>
      </c>
      <c r="L2" s="10"/>
    </row>
    <row r="3" spans="1:12" ht="15.75" thickBot="1" x14ac:dyDescent="0.3">
      <c r="A3" s="35"/>
      <c r="B3" s="37"/>
      <c r="C3" s="39"/>
      <c r="D3" s="37"/>
      <c r="E3" s="39"/>
      <c r="F3" s="39"/>
      <c r="G3" s="40" t="s">
        <v>39</v>
      </c>
      <c r="H3" s="41"/>
      <c r="I3" s="41"/>
      <c r="J3" s="41"/>
      <c r="K3" s="42"/>
      <c r="L3" s="10"/>
    </row>
    <row r="4" spans="1:12" x14ac:dyDescent="0.25">
      <c r="A4" s="16" t="s">
        <v>4</v>
      </c>
      <c r="B4" s="18">
        <v>30060061</v>
      </c>
      <c r="C4" s="13" t="s">
        <v>44</v>
      </c>
      <c r="D4" s="12" t="s">
        <v>45</v>
      </c>
      <c r="E4" s="8" t="s">
        <v>0</v>
      </c>
      <c r="F4" s="3">
        <v>1</v>
      </c>
      <c r="G4" s="50"/>
      <c r="H4" s="50"/>
      <c r="I4" s="50"/>
      <c r="J4" s="51"/>
      <c r="K4" s="11">
        <f>F4*J4</f>
        <v>0</v>
      </c>
      <c r="L4" s="10"/>
    </row>
    <row r="5" spans="1:12" x14ac:dyDescent="0.25">
      <c r="A5" s="17" t="s">
        <v>5</v>
      </c>
      <c r="B5" s="14">
        <v>30060067</v>
      </c>
      <c r="C5" s="13" t="s">
        <v>46</v>
      </c>
      <c r="D5" s="12" t="s">
        <v>47</v>
      </c>
      <c r="E5" s="8" t="s">
        <v>0</v>
      </c>
      <c r="F5" s="2">
        <v>10</v>
      </c>
      <c r="G5" s="52"/>
      <c r="H5" s="52"/>
      <c r="I5" s="52"/>
      <c r="J5" s="53"/>
      <c r="K5" s="15">
        <f t="shared" ref="K5:K43" si="0">F5*J5</f>
        <v>0</v>
      </c>
      <c r="L5" s="10"/>
    </row>
    <row r="6" spans="1:12" x14ac:dyDescent="0.25">
      <c r="A6" s="17" t="s">
        <v>6</v>
      </c>
      <c r="B6" s="14">
        <v>31060001</v>
      </c>
      <c r="C6" s="13" t="s">
        <v>48</v>
      </c>
      <c r="D6" s="12" t="s">
        <v>49</v>
      </c>
      <c r="E6" s="8" t="s">
        <v>0</v>
      </c>
      <c r="F6" s="2">
        <v>1</v>
      </c>
      <c r="G6" s="52"/>
      <c r="H6" s="52"/>
      <c r="I6" s="52"/>
      <c r="J6" s="53"/>
      <c r="K6" s="15">
        <f t="shared" si="0"/>
        <v>0</v>
      </c>
      <c r="L6" s="10"/>
    </row>
    <row r="7" spans="1:12" x14ac:dyDescent="0.25">
      <c r="A7" s="17" t="s">
        <v>7</v>
      </c>
      <c r="B7" s="14">
        <v>31060006</v>
      </c>
      <c r="C7" s="13" t="s">
        <v>50</v>
      </c>
      <c r="D7" s="12" t="s">
        <v>51</v>
      </c>
      <c r="E7" s="8" t="s">
        <v>0</v>
      </c>
      <c r="F7" s="2">
        <v>1</v>
      </c>
      <c r="G7" s="52"/>
      <c r="H7" s="52"/>
      <c r="I7" s="52"/>
      <c r="J7" s="53"/>
      <c r="K7" s="15">
        <f t="shared" si="0"/>
        <v>0</v>
      </c>
      <c r="L7" s="10"/>
    </row>
    <row r="8" spans="1:12" x14ac:dyDescent="0.25">
      <c r="A8" s="17" t="s">
        <v>8</v>
      </c>
      <c r="B8" s="14">
        <v>31060008</v>
      </c>
      <c r="C8" s="13" t="s">
        <v>52</v>
      </c>
      <c r="D8" s="12" t="s">
        <v>53</v>
      </c>
      <c r="E8" s="8" t="s">
        <v>0</v>
      </c>
      <c r="F8" s="2">
        <v>1</v>
      </c>
      <c r="G8" s="52"/>
      <c r="H8" s="52"/>
      <c r="I8" s="52"/>
      <c r="J8" s="53"/>
      <c r="K8" s="15">
        <f t="shared" si="0"/>
        <v>0</v>
      </c>
      <c r="L8" s="10"/>
    </row>
    <row r="9" spans="1:12" x14ac:dyDescent="0.25">
      <c r="A9" s="17" t="s">
        <v>9</v>
      </c>
      <c r="B9" s="14">
        <v>31060009</v>
      </c>
      <c r="C9" s="13" t="s">
        <v>54</v>
      </c>
      <c r="D9" s="12" t="s">
        <v>55</v>
      </c>
      <c r="E9" s="8" t="s">
        <v>0</v>
      </c>
      <c r="F9" s="2">
        <v>1</v>
      </c>
      <c r="G9" s="52"/>
      <c r="H9" s="52"/>
      <c r="I9" s="52"/>
      <c r="J9" s="53"/>
      <c r="K9" s="15">
        <f t="shared" si="0"/>
        <v>0</v>
      </c>
      <c r="L9" s="10"/>
    </row>
    <row r="10" spans="1:12" x14ac:dyDescent="0.25">
      <c r="A10" s="17" t="s">
        <v>10</v>
      </c>
      <c r="B10" s="14">
        <v>33060002</v>
      </c>
      <c r="C10" s="13" t="s">
        <v>56</v>
      </c>
      <c r="D10" s="12" t="s">
        <v>57</v>
      </c>
      <c r="E10" s="8" t="s">
        <v>0</v>
      </c>
      <c r="F10" s="2">
        <v>1</v>
      </c>
      <c r="G10" s="52"/>
      <c r="H10" s="52"/>
      <c r="I10" s="52"/>
      <c r="J10" s="53"/>
      <c r="K10" s="15">
        <f t="shared" si="0"/>
        <v>0</v>
      </c>
      <c r="L10" s="10"/>
    </row>
    <row r="11" spans="1:12" x14ac:dyDescent="0.25">
      <c r="A11" s="17" t="s">
        <v>11</v>
      </c>
      <c r="B11" s="14">
        <v>33060003</v>
      </c>
      <c r="C11" s="13" t="s">
        <v>58</v>
      </c>
      <c r="D11" s="12" t="s">
        <v>59</v>
      </c>
      <c r="E11" s="8" t="s">
        <v>0</v>
      </c>
      <c r="F11" s="2">
        <v>1</v>
      </c>
      <c r="G11" s="52"/>
      <c r="H11" s="52"/>
      <c r="I11" s="52"/>
      <c r="J11" s="53"/>
      <c r="K11" s="15">
        <f t="shared" si="0"/>
        <v>0</v>
      </c>
      <c r="L11" s="10"/>
    </row>
    <row r="12" spans="1:12" x14ac:dyDescent="0.25">
      <c r="A12" s="17" t="s">
        <v>12</v>
      </c>
      <c r="B12" s="14">
        <v>33060016</v>
      </c>
      <c r="C12" s="13" t="s">
        <v>60</v>
      </c>
      <c r="D12" s="12" t="s">
        <v>61</v>
      </c>
      <c r="E12" s="8" t="s">
        <v>0</v>
      </c>
      <c r="F12" s="2">
        <v>15</v>
      </c>
      <c r="G12" s="52"/>
      <c r="H12" s="52"/>
      <c r="I12" s="52"/>
      <c r="J12" s="53"/>
      <c r="K12" s="15">
        <f t="shared" si="0"/>
        <v>0</v>
      </c>
      <c r="L12" s="10"/>
    </row>
    <row r="13" spans="1:12" x14ac:dyDescent="0.25">
      <c r="A13" s="17" t="s">
        <v>13</v>
      </c>
      <c r="B13" s="14">
        <v>33060021</v>
      </c>
      <c r="C13" s="13" t="s">
        <v>62</v>
      </c>
      <c r="D13" s="12" t="s">
        <v>63</v>
      </c>
      <c r="E13" s="8" t="s">
        <v>0</v>
      </c>
      <c r="F13" s="2">
        <v>10</v>
      </c>
      <c r="G13" s="52"/>
      <c r="H13" s="52"/>
      <c r="I13" s="52"/>
      <c r="J13" s="53"/>
      <c r="K13" s="15">
        <f t="shared" si="0"/>
        <v>0</v>
      </c>
      <c r="L13" s="10"/>
    </row>
    <row r="14" spans="1:12" x14ac:dyDescent="0.25">
      <c r="A14" s="17" t="s">
        <v>14</v>
      </c>
      <c r="B14" s="14">
        <v>33060022</v>
      </c>
      <c r="C14" s="13" t="s">
        <v>64</v>
      </c>
      <c r="D14" s="12" t="s">
        <v>65</v>
      </c>
      <c r="E14" s="8" t="s">
        <v>0</v>
      </c>
      <c r="F14" s="2">
        <v>30</v>
      </c>
      <c r="G14" s="52"/>
      <c r="H14" s="52"/>
      <c r="I14" s="52"/>
      <c r="J14" s="53"/>
      <c r="K14" s="15">
        <f t="shared" si="0"/>
        <v>0</v>
      </c>
      <c r="L14" s="10"/>
    </row>
    <row r="15" spans="1:12" x14ac:dyDescent="0.25">
      <c r="A15" s="17" t="s">
        <v>23</v>
      </c>
      <c r="B15" s="14">
        <v>33060023</v>
      </c>
      <c r="C15" s="13" t="s">
        <v>66</v>
      </c>
      <c r="D15" s="12" t="s">
        <v>67</v>
      </c>
      <c r="E15" s="8" t="s">
        <v>0</v>
      </c>
      <c r="F15" s="2">
        <v>3</v>
      </c>
      <c r="G15" s="52"/>
      <c r="H15" s="52"/>
      <c r="I15" s="52"/>
      <c r="J15" s="53"/>
      <c r="K15" s="15">
        <f t="shared" si="0"/>
        <v>0</v>
      </c>
      <c r="L15" s="10"/>
    </row>
    <row r="16" spans="1:12" x14ac:dyDescent="0.25">
      <c r="A16" s="17" t="s">
        <v>24</v>
      </c>
      <c r="B16" s="14">
        <v>33060025</v>
      </c>
      <c r="C16" s="13" t="s">
        <v>68</v>
      </c>
      <c r="D16" s="12" t="s">
        <v>69</v>
      </c>
      <c r="E16" s="8" t="s">
        <v>0</v>
      </c>
      <c r="F16" s="2">
        <v>2</v>
      </c>
      <c r="G16" s="52"/>
      <c r="H16" s="52"/>
      <c r="I16" s="52"/>
      <c r="J16" s="53"/>
      <c r="K16" s="15">
        <f t="shared" si="0"/>
        <v>0</v>
      </c>
      <c r="L16" s="10"/>
    </row>
    <row r="17" spans="1:12" x14ac:dyDescent="0.25">
      <c r="A17" s="17" t="s">
        <v>25</v>
      </c>
      <c r="B17" s="14">
        <v>33060026</v>
      </c>
      <c r="C17" s="13" t="s">
        <v>70</v>
      </c>
      <c r="D17" s="12" t="s">
        <v>71</v>
      </c>
      <c r="E17" s="8" t="s">
        <v>0</v>
      </c>
      <c r="F17" s="2">
        <v>2</v>
      </c>
      <c r="G17" s="52"/>
      <c r="H17" s="52"/>
      <c r="I17" s="52"/>
      <c r="J17" s="53"/>
      <c r="K17" s="15">
        <f t="shared" si="0"/>
        <v>0</v>
      </c>
      <c r="L17" s="10"/>
    </row>
    <row r="18" spans="1:12" x14ac:dyDescent="0.25">
      <c r="A18" s="17" t="s">
        <v>26</v>
      </c>
      <c r="B18" s="14">
        <v>33060027</v>
      </c>
      <c r="C18" s="13" t="s">
        <v>60</v>
      </c>
      <c r="D18" s="12" t="s">
        <v>72</v>
      </c>
      <c r="E18" s="8" t="s">
        <v>0</v>
      </c>
      <c r="F18" s="2">
        <v>10</v>
      </c>
      <c r="G18" s="52"/>
      <c r="H18" s="52"/>
      <c r="I18" s="52"/>
      <c r="J18" s="53"/>
      <c r="K18" s="15">
        <f t="shared" si="0"/>
        <v>0</v>
      </c>
      <c r="L18" s="10"/>
    </row>
    <row r="19" spans="1:12" x14ac:dyDescent="0.25">
      <c r="A19" s="17" t="s">
        <v>27</v>
      </c>
      <c r="B19" s="14">
        <v>33060029</v>
      </c>
      <c r="C19" s="13" t="s">
        <v>90</v>
      </c>
      <c r="D19" s="12" t="s">
        <v>73</v>
      </c>
      <c r="E19" s="8" t="s">
        <v>0</v>
      </c>
      <c r="F19" s="2">
        <v>6</v>
      </c>
      <c r="G19" s="52"/>
      <c r="H19" s="52"/>
      <c r="I19" s="52"/>
      <c r="J19" s="53"/>
      <c r="K19" s="15">
        <f t="shared" si="0"/>
        <v>0</v>
      </c>
      <c r="L19" s="10"/>
    </row>
    <row r="20" spans="1:12" x14ac:dyDescent="0.25">
      <c r="A20" s="17" t="s">
        <v>28</v>
      </c>
      <c r="B20" s="14">
        <v>33060030</v>
      </c>
      <c r="C20" s="13" t="s">
        <v>91</v>
      </c>
      <c r="D20" s="14" t="s">
        <v>74</v>
      </c>
      <c r="E20" s="8" t="s">
        <v>0</v>
      </c>
      <c r="F20" s="2">
        <v>3</v>
      </c>
      <c r="G20" s="52"/>
      <c r="H20" s="52"/>
      <c r="I20" s="52"/>
      <c r="J20" s="53"/>
      <c r="K20" s="15">
        <f t="shared" si="0"/>
        <v>0</v>
      </c>
      <c r="L20" s="10"/>
    </row>
    <row r="21" spans="1:12" x14ac:dyDescent="0.25">
      <c r="A21" s="17" t="s">
        <v>29</v>
      </c>
      <c r="B21" s="14">
        <v>33060032</v>
      </c>
      <c r="C21" s="13" t="s">
        <v>75</v>
      </c>
      <c r="D21" s="12" t="s">
        <v>76</v>
      </c>
      <c r="E21" s="8" t="s">
        <v>0</v>
      </c>
      <c r="F21" s="2">
        <v>5</v>
      </c>
      <c r="G21" s="52"/>
      <c r="H21" s="52"/>
      <c r="I21" s="52"/>
      <c r="J21" s="53"/>
      <c r="K21" s="15">
        <f t="shared" si="0"/>
        <v>0</v>
      </c>
      <c r="L21" s="10"/>
    </row>
    <row r="22" spans="1:12" x14ac:dyDescent="0.25">
      <c r="A22" s="17" t="s">
        <v>30</v>
      </c>
      <c r="B22" s="14">
        <v>33060033</v>
      </c>
      <c r="C22" s="13" t="s">
        <v>77</v>
      </c>
      <c r="D22" s="12" t="s">
        <v>78</v>
      </c>
      <c r="E22" s="8" t="s">
        <v>0</v>
      </c>
      <c r="F22" s="2">
        <v>20</v>
      </c>
      <c r="G22" s="52"/>
      <c r="H22" s="52"/>
      <c r="I22" s="52"/>
      <c r="J22" s="53"/>
      <c r="K22" s="15">
        <f t="shared" si="0"/>
        <v>0</v>
      </c>
      <c r="L22" s="10"/>
    </row>
    <row r="23" spans="1:12" x14ac:dyDescent="0.25">
      <c r="A23" s="17" t="s">
        <v>31</v>
      </c>
      <c r="B23" s="14">
        <v>33060034</v>
      </c>
      <c r="C23" s="13" t="s">
        <v>79</v>
      </c>
      <c r="D23" s="12" t="s">
        <v>80</v>
      </c>
      <c r="E23" s="8" t="s">
        <v>0</v>
      </c>
      <c r="F23" s="2">
        <v>10</v>
      </c>
      <c r="G23" s="52"/>
      <c r="H23" s="52"/>
      <c r="I23" s="52"/>
      <c r="J23" s="53"/>
      <c r="K23" s="15">
        <f t="shared" si="0"/>
        <v>0</v>
      </c>
      <c r="L23" s="10"/>
    </row>
    <row r="24" spans="1:12" x14ac:dyDescent="0.25">
      <c r="A24" s="17" t="s">
        <v>32</v>
      </c>
      <c r="B24" s="14">
        <v>33060035</v>
      </c>
      <c r="C24" s="13" t="s">
        <v>81</v>
      </c>
      <c r="D24" s="12" t="s">
        <v>82</v>
      </c>
      <c r="E24" s="8" t="s">
        <v>0</v>
      </c>
      <c r="F24" s="2">
        <v>1</v>
      </c>
      <c r="G24" s="52"/>
      <c r="H24" s="52"/>
      <c r="I24" s="52"/>
      <c r="J24" s="53"/>
      <c r="K24" s="15">
        <f t="shared" si="0"/>
        <v>0</v>
      </c>
      <c r="L24" s="10"/>
    </row>
    <row r="25" spans="1:12" x14ac:dyDescent="0.25">
      <c r="A25" s="17" t="s">
        <v>33</v>
      </c>
      <c r="B25" s="14">
        <v>34060001</v>
      </c>
      <c r="C25" s="13" t="s">
        <v>44</v>
      </c>
      <c r="D25" s="12" t="s">
        <v>83</v>
      </c>
      <c r="E25" s="8" t="s">
        <v>0</v>
      </c>
      <c r="F25" s="2">
        <v>6</v>
      </c>
      <c r="G25" s="52"/>
      <c r="H25" s="52"/>
      <c r="I25" s="52"/>
      <c r="J25" s="53"/>
      <c r="K25" s="15">
        <f t="shared" si="0"/>
        <v>0</v>
      </c>
      <c r="L25" s="10"/>
    </row>
    <row r="26" spans="1:12" x14ac:dyDescent="0.25">
      <c r="A26" s="17" t="s">
        <v>34</v>
      </c>
      <c r="B26" s="14">
        <v>34060007</v>
      </c>
      <c r="C26" s="13" t="s">
        <v>84</v>
      </c>
      <c r="D26" s="12" t="s">
        <v>85</v>
      </c>
      <c r="E26" s="8" t="s">
        <v>0</v>
      </c>
      <c r="F26" s="2">
        <v>3</v>
      </c>
      <c r="G26" s="52"/>
      <c r="H26" s="52"/>
      <c r="I26" s="52"/>
      <c r="J26" s="53"/>
      <c r="K26" s="15">
        <f t="shared" si="0"/>
        <v>0</v>
      </c>
      <c r="L26" s="10"/>
    </row>
    <row r="27" spans="1:12" x14ac:dyDescent="0.25">
      <c r="A27" s="17" t="s">
        <v>35</v>
      </c>
      <c r="B27" s="14">
        <v>34060008</v>
      </c>
      <c r="C27" s="13" t="s">
        <v>79</v>
      </c>
      <c r="D27" s="12" t="s">
        <v>86</v>
      </c>
      <c r="E27" s="8" t="s">
        <v>0</v>
      </c>
      <c r="F27" s="2">
        <v>1</v>
      </c>
      <c r="G27" s="52"/>
      <c r="H27" s="52"/>
      <c r="I27" s="52"/>
      <c r="J27" s="53"/>
      <c r="K27" s="15">
        <f t="shared" si="0"/>
        <v>0</v>
      </c>
      <c r="L27" s="10"/>
    </row>
    <row r="28" spans="1:12" x14ac:dyDescent="0.25">
      <c r="A28" s="17" t="s">
        <v>36</v>
      </c>
      <c r="B28" s="14">
        <v>30060054</v>
      </c>
      <c r="C28" s="13" t="s">
        <v>93</v>
      </c>
      <c r="D28" s="12" t="s">
        <v>87</v>
      </c>
      <c r="E28" s="8" t="s">
        <v>0</v>
      </c>
      <c r="F28" s="2">
        <v>1</v>
      </c>
      <c r="G28" s="52"/>
      <c r="H28" s="52"/>
      <c r="I28" s="52"/>
      <c r="J28" s="53"/>
      <c r="K28" s="15">
        <f t="shared" si="0"/>
        <v>0</v>
      </c>
      <c r="L28" s="10"/>
    </row>
    <row r="29" spans="1:12" x14ac:dyDescent="0.25">
      <c r="A29" s="17" t="s">
        <v>37</v>
      </c>
      <c r="B29" s="14">
        <v>31060010</v>
      </c>
      <c r="C29" s="27" t="s">
        <v>88</v>
      </c>
      <c r="D29" s="12" t="s">
        <v>89</v>
      </c>
      <c r="E29" s="8" t="s">
        <v>0</v>
      </c>
      <c r="F29" s="2">
        <v>2</v>
      </c>
      <c r="G29" s="52"/>
      <c r="H29" s="52"/>
      <c r="I29" s="52"/>
      <c r="J29" s="53"/>
      <c r="K29" s="15">
        <f t="shared" si="0"/>
        <v>0</v>
      </c>
      <c r="L29" s="10"/>
    </row>
    <row r="30" spans="1:12" x14ac:dyDescent="0.25">
      <c r="A30" s="17" t="s">
        <v>94</v>
      </c>
      <c r="B30" s="14">
        <v>30060069</v>
      </c>
      <c r="C30" s="27" t="s">
        <v>108</v>
      </c>
      <c r="D30" s="20" t="s">
        <v>109</v>
      </c>
      <c r="E30" s="8" t="s">
        <v>0</v>
      </c>
      <c r="F30" s="23">
        <v>20</v>
      </c>
      <c r="G30" s="54"/>
      <c r="H30" s="54"/>
      <c r="I30" s="54"/>
      <c r="J30" s="55"/>
      <c r="K30" s="15">
        <f t="shared" si="0"/>
        <v>0</v>
      </c>
      <c r="L30" s="10"/>
    </row>
    <row r="31" spans="1:12" x14ac:dyDescent="0.25">
      <c r="A31" s="17" t="s">
        <v>95</v>
      </c>
      <c r="B31" s="14">
        <v>30060070</v>
      </c>
      <c r="C31" s="27" t="s">
        <v>110</v>
      </c>
      <c r="D31" s="20" t="s">
        <v>111</v>
      </c>
      <c r="E31" s="8" t="s">
        <v>0</v>
      </c>
      <c r="F31" s="23">
        <v>80</v>
      </c>
      <c r="G31" s="54"/>
      <c r="H31" s="54"/>
      <c r="I31" s="54"/>
      <c r="J31" s="55"/>
      <c r="K31" s="15">
        <f t="shared" si="0"/>
        <v>0</v>
      </c>
      <c r="L31" s="10"/>
    </row>
    <row r="32" spans="1:12" x14ac:dyDescent="0.25">
      <c r="A32" s="17" t="s">
        <v>96</v>
      </c>
      <c r="B32" s="14">
        <v>30060071</v>
      </c>
      <c r="C32" s="27" t="s">
        <v>112</v>
      </c>
      <c r="D32" s="20" t="s">
        <v>113</v>
      </c>
      <c r="E32" s="8" t="s">
        <v>0</v>
      </c>
      <c r="F32" s="23">
        <v>80</v>
      </c>
      <c r="G32" s="54"/>
      <c r="H32" s="54"/>
      <c r="I32" s="54"/>
      <c r="J32" s="55"/>
      <c r="K32" s="15">
        <f t="shared" si="0"/>
        <v>0</v>
      </c>
      <c r="L32" s="10"/>
    </row>
    <row r="33" spans="1:24" x14ac:dyDescent="0.25">
      <c r="A33" s="17" t="s">
        <v>97</v>
      </c>
      <c r="B33" s="14">
        <v>30060072</v>
      </c>
      <c r="C33" s="27" t="s">
        <v>114</v>
      </c>
      <c r="D33" s="20" t="s">
        <v>115</v>
      </c>
      <c r="E33" s="8" t="s">
        <v>0</v>
      </c>
      <c r="F33" s="23">
        <v>80</v>
      </c>
      <c r="G33" s="54"/>
      <c r="H33" s="54"/>
      <c r="I33" s="54"/>
      <c r="J33" s="55"/>
      <c r="K33" s="15">
        <f t="shared" si="0"/>
        <v>0</v>
      </c>
      <c r="L33" s="10"/>
    </row>
    <row r="34" spans="1:24" x14ac:dyDescent="0.25">
      <c r="A34" s="17" t="s">
        <v>98</v>
      </c>
      <c r="B34" s="14">
        <v>30060073</v>
      </c>
      <c r="C34" s="27" t="s">
        <v>116</v>
      </c>
      <c r="D34" s="20" t="s">
        <v>117</v>
      </c>
      <c r="E34" s="8" t="s">
        <v>0</v>
      </c>
      <c r="F34" s="23">
        <v>80</v>
      </c>
      <c r="G34" s="54"/>
      <c r="H34" s="54"/>
      <c r="I34" s="54"/>
      <c r="J34" s="55"/>
      <c r="K34" s="15">
        <f t="shared" si="0"/>
        <v>0</v>
      </c>
      <c r="L34" s="10"/>
    </row>
    <row r="35" spans="1:24" x14ac:dyDescent="0.25">
      <c r="A35" s="17" t="s">
        <v>99</v>
      </c>
      <c r="B35" s="14">
        <v>30060074</v>
      </c>
      <c r="C35" s="27" t="s">
        <v>118</v>
      </c>
      <c r="D35" s="20" t="s">
        <v>119</v>
      </c>
      <c r="E35" s="8" t="s">
        <v>0</v>
      </c>
      <c r="F35" s="23">
        <v>80</v>
      </c>
      <c r="G35" s="54"/>
      <c r="H35" s="54"/>
      <c r="I35" s="54"/>
      <c r="J35" s="55"/>
      <c r="K35" s="15">
        <f t="shared" si="0"/>
        <v>0</v>
      </c>
      <c r="L35" s="10"/>
    </row>
    <row r="36" spans="1:24" x14ac:dyDescent="0.25">
      <c r="A36" s="17" t="s">
        <v>100</v>
      </c>
      <c r="B36" s="14">
        <v>30060075</v>
      </c>
      <c r="C36" s="27" t="s">
        <v>120</v>
      </c>
      <c r="D36" s="20" t="s">
        <v>121</v>
      </c>
      <c r="E36" s="8" t="s">
        <v>0</v>
      </c>
      <c r="F36" s="23">
        <v>80</v>
      </c>
      <c r="G36" s="54"/>
      <c r="H36" s="54"/>
      <c r="I36" s="54"/>
      <c r="J36" s="55"/>
      <c r="K36" s="15">
        <f t="shared" si="0"/>
        <v>0</v>
      </c>
      <c r="L36" s="10"/>
    </row>
    <row r="37" spans="1:24" x14ac:dyDescent="0.25">
      <c r="A37" s="17" t="s">
        <v>101</v>
      </c>
      <c r="B37" s="14">
        <v>30060076</v>
      </c>
      <c r="C37" s="27" t="s">
        <v>122</v>
      </c>
      <c r="D37" s="20" t="s">
        <v>123</v>
      </c>
      <c r="E37" s="8" t="s">
        <v>0</v>
      </c>
      <c r="F37" s="23">
        <v>40</v>
      </c>
      <c r="G37" s="54"/>
      <c r="H37" s="54"/>
      <c r="I37" s="54"/>
      <c r="J37" s="55"/>
      <c r="K37" s="15">
        <f t="shared" si="0"/>
        <v>0</v>
      </c>
      <c r="L37" s="10"/>
    </row>
    <row r="38" spans="1:24" x14ac:dyDescent="0.25">
      <c r="A38" s="17" t="s">
        <v>102</v>
      </c>
      <c r="B38" s="14">
        <v>30060077</v>
      </c>
      <c r="C38" s="27" t="s">
        <v>124</v>
      </c>
      <c r="D38" s="20" t="s">
        <v>125</v>
      </c>
      <c r="E38" s="8" t="s">
        <v>0</v>
      </c>
      <c r="F38" s="23">
        <v>40</v>
      </c>
      <c r="G38" s="54"/>
      <c r="H38" s="54"/>
      <c r="I38" s="54"/>
      <c r="J38" s="55"/>
      <c r="K38" s="15">
        <f t="shared" si="0"/>
        <v>0</v>
      </c>
      <c r="L38" s="10"/>
    </row>
    <row r="39" spans="1:24" x14ac:dyDescent="0.25">
      <c r="A39" s="17" t="s">
        <v>103</v>
      </c>
      <c r="B39" s="14">
        <v>30060078</v>
      </c>
      <c r="C39" s="27" t="s">
        <v>126</v>
      </c>
      <c r="D39" s="20" t="s">
        <v>127</v>
      </c>
      <c r="E39" s="8" t="s">
        <v>0</v>
      </c>
      <c r="F39" s="23">
        <v>80</v>
      </c>
      <c r="G39" s="54"/>
      <c r="H39" s="54"/>
      <c r="I39" s="54"/>
      <c r="J39" s="55"/>
      <c r="K39" s="15">
        <f t="shared" si="0"/>
        <v>0</v>
      </c>
      <c r="L39" s="10"/>
    </row>
    <row r="40" spans="1:24" x14ac:dyDescent="0.25">
      <c r="A40" s="17" t="s">
        <v>104</v>
      </c>
      <c r="B40" s="14">
        <v>30060079</v>
      </c>
      <c r="C40" s="27" t="s">
        <v>128</v>
      </c>
      <c r="D40" s="20" t="s">
        <v>129</v>
      </c>
      <c r="E40" s="8" t="s">
        <v>0</v>
      </c>
      <c r="F40" s="23">
        <v>80</v>
      </c>
      <c r="G40" s="54"/>
      <c r="H40" s="54"/>
      <c r="I40" s="54"/>
      <c r="J40" s="55"/>
      <c r="K40" s="15">
        <f t="shared" si="0"/>
        <v>0</v>
      </c>
      <c r="L40" s="10"/>
    </row>
    <row r="41" spans="1:24" x14ac:dyDescent="0.25">
      <c r="A41" s="17" t="s">
        <v>105</v>
      </c>
      <c r="B41" s="14">
        <v>30060080</v>
      </c>
      <c r="C41" s="27" t="s">
        <v>130</v>
      </c>
      <c r="D41" s="20" t="s">
        <v>131</v>
      </c>
      <c r="E41" s="8" t="s">
        <v>0</v>
      </c>
      <c r="F41" s="23">
        <v>80</v>
      </c>
      <c r="G41" s="54"/>
      <c r="H41" s="54"/>
      <c r="I41" s="54"/>
      <c r="J41" s="55"/>
      <c r="K41" s="15">
        <f t="shared" si="0"/>
        <v>0</v>
      </c>
      <c r="L41" s="10"/>
    </row>
    <row r="42" spans="1:24" x14ac:dyDescent="0.25">
      <c r="A42" s="17" t="s">
        <v>106</v>
      </c>
      <c r="B42" s="14">
        <v>30060081</v>
      </c>
      <c r="C42" s="27" t="s">
        <v>132</v>
      </c>
      <c r="D42" s="20" t="s">
        <v>133</v>
      </c>
      <c r="E42" s="8" t="s">
        <v>0</v>
      </c>
      <c r="F42" s="23">
        <v>80</v>
      </c>
      <c r="G42" s="54"/>
      <c r="H42" s="54"/>
      <c r="I42" s="54"/>
      <c r="J42" s="55"/>
      <c r="K42" s="15">
        <f t="shared" si="0"/>
        <v>0</v>
      </c>
      <c r="L42" s="10"/>
    </row>
    <row r="43" spans="1:24" ht="15.75" thickBot="1" x14ac:dyDescent="0.3">
      <c r="A43" s="17" t="s">
        <v>107</v>
      </c>
      <c r="B43" s="29">
        <v>30060082</v>
      </c>
      <c r="C43" s="28" t="s">
        <v>134</v>
      </c>
      <c r="D43" s="21" t="s">
        <v>135</v>
      </c>
      <c r="E43" s="22" t="s">
        <v>0</v>
      </c>
      <c r="F43" s="24">
        <v>20</v>
      </c>
      <c r="G43" s="56"/>
      <c r="H43" s="56"/>
      <c r="I43" s="56"/>
      <c r="J43" s="57"/>
      <c r="K43" s="25">
        <f t="shared" si="0"/>
        <v>0</v>
      </c>
      <c r="L43" s="10"/>
    </row>
    <row r="44" spans="1:24" ht="16.5" thickTop="1" thickBot="1" x14ac:dyDescent="0.3">
      <c r="A44" s="43" t="s">
        <v>16</v>
      </c>
      <c r="B44" s="44"/>
      <c r="C44" s="44"/>
      <c r="D44" s="44"/>
      <c r="E44" s="44"/>
      <c r="F44" s="44"/>
      <c r="G44" s="44"/>
      <c r="H44" s="44"/>
      <c r="I44" s="44"/>
      <c r="J44" s="45"/>
      <c r="K44" s="26">
        <f>SUM(K4:K43)</f>
        <v>0</v>
      </c>
      <c r="L44" s="10"/>
    </row>
    <row r="45" spans="1:24" ht="15.75" thickBot="1" x14ac:dyDescent="0.3">
      <c r="A45" s="5"/>
      <c r="B45" s="7"/>
      <c r="C45" s="7"/>
      <c r="D45" s="7"/>
      <c r="E45" s="7"/>
      <c r="F45" s="7"/>
      <c r="G45" s="7"/>
      <c r="H45" s="7"/>
      <c r="I45" s="7"/>
      <c r="J45" s="5"/>
      <c r="K45" s="19"/>
      <c r="L45" s="10"/>
    </row>
    <row r="46" spans="1:24" ht="16.5" thickTop="1" thickBot="1" x14ac:dyDescent="0.3">
      <c r="A46" s="46" t="s">
        <v>4</v>
      </c>
      <c r="B46" s="47"/>
      <c r="C46" s="48" t="s">
        <v>18</v>
      </c>
      <c r="D46" s="48"/>
      <c r="E46" s="48"/>
      <c r="F46" s="48"/>
      <c r="G46" s="48"/>
      <c r="H46" s="6">
        <f>K44</f>
        <v>0</v>
      </c>
      <c r="I46" s="5"/>
      <c r="J46" s="5"/>
      <c r="K46" s="5"/>
      <c r="L46" s="10"/>
      <c r="M46"/>
      <c r="N46"/>
      <c r="O46"/>
      <c r="P46"/>
      <c r="Q46"/>
      <c r="R46"/>
      <c r="S46"/>
      <c r="T46"/>
      <c r="U46"/>
      <c r="V46"/>
      <c r="W46"/>
      <c r="X46"/>
    </row>
    <row r="47" spans="1:24" ht="16.5" thickTop="1" thickBot="1" x14ac:dyDescent="0.3">
      <c r="A47" s="46" t="s">
        <v>5</v>
      </c>
      <c r="B47" s="47"/>
      <c r="C47" s="49" t="s">
        <v>38</v>
      </c>
      <c r="D47" s="49"/>
      <c r="E47" s="49"/>
      <c r="F47" s="49"/>
      <c r="G47" s="49"/>
      <c r="H47" s="58"/>
      <c r="I47" s="5"/>
      <c r="J47" s="5"/>
      <c r="K47" s="5"/>
      <c r="L47" s="10"/>
      <c r="M47"/>
      <c r="N47"/>
      <c r="O47"/>
      <c r="P47"/>
      <c r="Q47"/>
      <c r="R47"/>
      <c r="S47"/>
      <c r="T47"/>
      <c r="U47"/>
      <c r="V47"/>
      <c r="W47"/>
      <c r="X47"/>
    </row>
    <row r="49" spans="1:12" s="64" customFormat="1" ht="16.5" thickBot="1" x14ac:dyDescent="0.3">
      <c r="A49" s="59" t="s">
        <v>20</v>
      </c>
      <c r="B49" s="59"/>
      <c r="C49" s="59"/>
      <c r="D49" s="59"/>
      <c r="E49" s="60"/>
      <c r="F49" s="61"/>
      <c r="G49" s="62" t="s">
        <v>21</v>
      </c>
      <c r="H49" s="62"/>
      <c r="I49" s="62"/>
      <c r="J49" s="61"/>
      <c r="K49" s="61"/>
      <c r="L49" s="63"/>
    </row>
    <row r="50" spans="1:12" ht="15.75" thickTop="1" x14ac:dyDescent="0.25"/>
  </sheetData>
  <sheetProtection algorithmName="SHA-512" hashValue="EjeAG6XHerx2hhVHUE2FkmWYTcxsCC7GZ+N6tb584+RiakuLZDNbN8kywuDK6VZ0LOdbzO6Vr22Ft4Ka1hSGPg==" saltValue="0NaaiP/DfW7DqAyg7lsbkw==" spinCount="100000" sheet="1" objects="1" scenarios="1" formatCells="0" formatColumns="0" formatRows="0"/>
  <mergeCells count="15">
    <mergeCell ref="A49:D49"/>
    <mergeCell ref="G49:I49"/>
    <mergeCell ref="A1:K1"/>
    <mergeCell ref="A2:A3"/>
    <mergeCell ref="B2:B3"/>
    <mergeCell ref="C2:C3"/>
    <mergeCell ref="D2:D3"/>
    <mergeCell ref="E2:E3"/>
    <mergeCell ref="F2:F3"/>
    <mergeCell ref="G3:K3"/>
    <mergeCell ref="A44:J44"/>
    <mergeCell ref="A46:B46"/>
    <mergeCell ref="C46:G46"/>
    <mergeCell ref="A47:B47"/>
    <mergeCell ref="C47:G47"/>
  </mergeCells>
  <printOptions horizontalCentered="1"/>
  <pageMargins left="0.19685039370078741" right="0.19685039370078741" top="0.78740157480314965" bottom="0.78740157480314965" header="0.39370078740157483" footer="0.39370078740157483"/>
  <pageSetup paperSize="9" scale="61" orientation="landscape" r:id="rId1"/>
  <headerFooter>
    <oddHeader>&amp;CAjánlati árak táblázata&amp;RV-87/21
1. számú függelék</oddHeader>
    <oddFooter>&amp;C&amp;P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V-87-21</vt:lpstr>
    </vt:vector>
  </TitlesOfParts>
  <Company>BKV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Tremmel Ádám</dc:creator>
  <cp:lastModifiedBy>Gilyén Attila</cp:lastModifiedBy>
  <cp:lastPrinted>2021-06-07T06:11:43Z</cp:lastPrinted>
  <dcterms:created xsi:type="dcterms:W3CDTF">2018-08-16T12:02:20Z</dcterms:created>
  <dcterms:modified xsi:type="dcterms:W3CDTF">2021-06-09T09:11:15Z</dcterms:modified>
</cp:coreProperties>
</file>