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lyena\Desktop\ELJÁRÁSOK\01. KÖZBESZERZÉSI ELJÁRÁSOK\2021. év\V-164-21_HŰTŐVÍZRENDSZERI ALKATRÉSZEK BESZERZÉSE  IKARUS BUSZOKHOZ\04. Electool\"/>
    </mc:Choice>
  </mc:AlternateContent>
  <xr:revisionPtr revIDLastSave="0" documentId="13_ncr:1_{DF21BB07-881F-44E8-BB88-EB2CE753D320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V-164-21" sheetId="1" r:id="rId1"/>
  </sheets>
  <calcPr calcId="191029"/>
</workbook>
</file>

<file path=xl/calcChain.xml><?xml version="1.0" encoding="utf-8"?>
<calcChain xmlns="http://schemas.openxmlformats.org/spreadsheetml/2006/main">
  <c r="K38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4" i="1" l="1"/>
  <c r="K52" i="1" s="1"/>
  <c r="H54" i="1" l="1"/>
</calcChain>
</file>

<file path=xl/sharedStrings.xml><?xml version="1.0" encoding="utf-8"?>
<sst xmlns="http://schemas.openxmlformats.org/spreadsheetml/2006/main" count="212" uniqueCount="155">
  <si>
    <t>DB</t>
  </si>
  <si>
    <t>Megnevezés</t>
  </si>
  <si>
    <t>Sorszám</t>
  </si>
  <si>
    <t>Gyártói azonosító
(rajzszám)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</si>
  <si>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</si>
  <si>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</si>
  <si>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</si>
  <si>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</si>
  <si>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</si>
  <si>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</si>
  <si>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</si>
  <si>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</si>
  <si>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</si>
  <si>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</si>
  <si>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</si>
  <si>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Megajánlott termék 
gyártói azonosítója </t>
  </si>
  <si>
    <r>
      <rPr>
        <b/>
        <sz val="11"/>
        <color theme="1"/>
        <rFont val="Calibri"/>
        <family val="2"/>
        <charset val="238"/>
        <scheme val="minor"/>
      </rPr>
      <t>Összesen: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</si>
  <si>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Ajánlati összár 
(Ft/12 hónap)</t>
  </si>
  <si>
    <t>Ajánlati egységár alapján kalkulált összár (Ft/12 hónap)</t>
  </si>
  <si>
    <t>Megajánlott termék
gyártmánya/termék-gyártó megnevezése</t>
  </si>
  <si>
    <t>Kelt: _____________(hely), 20__(év), ___________(hó), ____(nap)</t>
  </si>
  <si>
    <t>Cégszerű aláírás: ______________________</t>
  </si>
  <si>
    <t>BKV
azonosító 
(cikkszám)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</si>
  <si>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</si>
  <si>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</si>
  <si>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</si>
  <si>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</si>
  <si>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</si>
  <si>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</si>
  <si>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</si>
  <si>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</si>
  <si>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</si>
  <si>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</si>
  <si>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</si>
  <si>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</si>
  <si>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</si>
  <si>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</si>
  <si>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</si>
  <si>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Járműgyártói vagy Első beépítésű termékek ajánlati összára (Ft/12 hónap)</t>
  </si>
  <si>
    <t>Ajánlattevő tölti ki</t>
  </si>
  <si>
    <t>Mennyiségi 
egység
(DB)</t>
  </si>
  <si>
    <t>Tapasztalati mennyiség  (DB/12 hónap)</t>
  </si>
  <si>
    <t>Ajánlati egységár (Ft/DB)</t>
  </si>
  <si>
    <t>Termékbesorolás: Járműgyártói/Első beépítésű/
Helyettesítő termék</t>
  </si>
  <si>
    <t>Vízpumpa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</si>
  <si>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</si>
  <si>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</si>
  <si>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</si>
  <si>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</si>
  <si>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</si>
  <si>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</si>
  <si>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</si>
  <si>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</si>
  <si>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</si>
  <si>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</si>
  <si>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</si>
  <si>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</si>
  <si>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</si>
  <si>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</si>
  <si>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V-164/21. Hűtővízrendszeri alkatrészek beszerzése Ikarus gyártmányú autóbuszokhoz</t>
  </si>
  <si>
    <t>41.</t>
  </si>
  <si>
    <t>42.</t>
  </si>
  <si>
    <t>43.</t>
  </si>
  <si>
    <t>44.</t>
  </si>
  <si>
    <t>45.</t>
  </si>
  <si>
    <t>46.</t>
  </si>
  <si>
    <t>47.</t>
  </si>
  <si>
    <t>48.</t>
  </si>
  <si>
    <t>910.28.3804.000R</t>
  </si>
  <si>
    <t>910.28.3804.000U</t>
  </si>
  <si>
    <t>Gumi összekötő cső</t>
  </si>
  <si>
    <t>4330737</t>
  </si>
  <si>
    <t>5579024</t>
  </si>
  <si>
    <t>Gömbcsukló 6-os gázrudazathoz</t>
  </si>
  <si>
    <t>20.025.002</t>
  </si>
  <si>
    <t>Vízpumpa teng.csapágy D10 UTS-155 sziv.</t>
  </si>
  <si>
    <t>PLC 77-24/M</t>
  </si>
  <si>
    <t>Vízpumpa tömítés D10 UTS-155 sziv-h.</t>
  </si>
  <si>
    <t>1.06901.0065/03</t>
  </si>
  <si>
    <t>Rugós tömítő gyűrű Rába-MAN vízpumpához</t>
  </si>
  <si>
    <t>0262063020-1</t>
  </si>
  <si>
    <t>Lapátkerék tengellyel Rába-MAN  vízp-hoz</t>
  </si>
  <si>
    <t>0262063022-1</t>
  </si>
  <si>
    <t>Tengely golyóscsapágy Rába-MAN vízp-hoz</t>
  </si>
  <si>
    <t>0262063028-1</t>
  </si>
  <si>
    <t>Rögzítő gyűrű</t>
  </si>
  <si>
    <t>1.91330.0007</t>
  </si>
  <si>
    <t>Vállasgyűrű fél</t>
  </si>
  <si>
    <t>1.91710.0033</t>
  </si>
  <si>
    <t>Gumigyűrű</t>
  </si>
  <si>
    <t>RDR 30X2,5 B</t>
  </si>
  <si>
    <t>Vízszivattyú lapátkerék D10</t>
  </si>
  <si>
    <t>3.06506.0808</t>
  </si>
  <si>
    <t>3.06520.6802</t>
  </si>
  <si>
    <t>Csőbilincs öá. 1/54</t>
  </si>
  <si>
    <t>910.28-3804-000P</t>
  </si>
  <si>
    <t>Csőbilincs öá.</t>
  </si>
  <si>
    <t>910.28-3804-000H</t>
  </si>
  <si>
    <t>910.28-3804-000M</t>
  </si>
  <si>
    <t>910.02-1355-000A</t>
  </si>
  <si>
    <t>910.02-1355-000B</t>
  </si>
  <si>
    <t>910.02-1355-000D</t>
  </si>
  <si>
    <t>910.28-3804-000B</t>
  </si>
  <si>
    <t>910.28-3804-000F</t>
  </si>
  <si>
    <t>910.28-3804-000G</t>
  </si>
  <si>
    <t>910.28-3804-000E</t>
  </si>
  <si>
    <t>Ventilátor teljes</t>
  </si>
  <si>
    <t>280.05-1330-020</t>
  </si>
  <si>
    <t>Kiegyenlítő tartály</t>
  </si>
  <si>
    <t>280.00-1313-000</t>
  </si>
  <si>
    <t>Tolózár részösszeállítás</t>
  </si>
  <si>
    <t>250.00-1355-090</t>
  </si>
  <si>
    <t>Vízcső XXIV.</t>
  </si>
  <si>
    <t>280.00-1355-061</t>
  </si>
  <si>
    <t>Szelepes zárósapka</t>
  </si>
  <si>
    <t>910.01-1313-000</t>
  </si>
  <si>
    <t>250.00-3885.070</t>
  </si>
  <si>
    <t>Ventilátor lapát</t>
  </si>
  <si>
    <t>280.11-1330-000</t>
  </si>
  <si>
    <t>Zsalulapát teljes</t>
  </si>
  <si>
    <t>280.00.1370.027/B</t>
  </si>
  <si>
    <t>Hűtőzsalu</t>
  </si>
  <si>
    <t>280.00-1370-000B</t>
  </si>
  <si>
    <t>Vízszivattyú (E91)</t>
  </si>
  <si>
    <t>PE01070100A</t>
  </si>
  <si>
    <t>Tömszel.16x36,45 IK405 Perkins utángy.</t>
  </si>
  <si>
    <t>0405060012-1</t>
  </si>
  <si>
    <t>190X39</t>
  </si>
  <si>
    <t>Klappni közdarab</t>
  </si>
  <si>
    <t>431-440-0038</t>
  </si>
  <si>
    <t>Kiegy. tartálysapka Ik 412</t>
  </si>
  <si>
    <t>81.06110.0020 MAN</t>
  </si>
  <si>
    <t>Termosztát 55-79 C</t>
  </si>
  <si>
    <t>3.06401-7810</t>
  </si>
  <si>
    <t>Termosztát</t>
  </si>
  <si>
    <t>BEHR 2334 J4 70C</t>
  </si>
  <si>
    <t>Gumis bilincs 40/1</t>
  </si>
  <si>
    <t/>
  </si>
  <si>
    <t>1250007</t>
  </si>
  <si>
    <t>910.28.3804.000L</t>
  </si>
  <si>
    <t>910.28.3804.000C</t>
  </si>
  <si>
    <t>910.28.3804.000J</t>
  </si>
  <si>
    <t>910.28.3804.000N</t>
  </si>
  <si>
    <t>910.02-1355-000C</t>
  </si>
  <si>
    <t>Gumi hűtővíztömlő belső átm. 45 mm</t>
  </si>
  <si>
    <t>Csőbilincs ö.á. átm. 12</t>
  </si>
  <si>
    <t>Csőbilincs ö.á. átm. 15</t>
  </si>
  <si>
    <t>Csőbilincs ö.á. átm. 50</t>
  </si>
  <si>
    <t>Csőbilincs ö.á. átm. 65</t>
  </si>
  <si>
    <t>Csőbilincs ö.á. átm. 2/40</t>
  </si>
  <si>
    <t>Csőbilincs ö.á. átm. 60</t>
  </si>
  <si>
    <t>Csőbilincs ö.á. átm. 70</t>
  </si>
  <si>
    <t>Ellengyűrű vízszivattyúhoz</t>
  </si>
  <si>
    <t>Léghenger ö.á. hűtőzsaluhoz</t>
  </si>
  <si>
    <t>Ékszíjtárcsa vízpumpához Ik 412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</si>
</sst>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Ft-40E]_-;\-* #,##0.00\ [$Ft-40E]_-;_-* &quot;-&quot;??\ [$Ft-40E]_-;_-@_-"/>
    <numFmt numFmtId="165" formatCode="#,##0_ ;\-#,##0\ "/>
  </numFmts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0" borderId="1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49" fontId="0" fillId="0" borderId="1" xfId="0" applyNumberFormat="1" applyBorder="1" applyAlignment="1" applyProtection="1">
      <alignment horizontal="left" vertical="center"/>
    </xf>
    <xf numFmtId="0" fontId="0" fillId="0" borderId="20" xfId="0" applyFill="1" applyBorder="1" applyAlignment="1" applyProtection="1">
      <alignment horizontal="left" vertical="center"/>
    </xf>
    <xf numFmtId="0" fontId="0" fillId="0" borderId="21" xfId="0" applyFill="1" applyBorder="1" applyAlignment="1" applyProtection="1">
      <alignment horizontal="left" vertical="center"/>
    </xf>
    <xf numFmtId="0" fontId="0" fillId="0" borderId="22" xfId="0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left" vertical="center"/>
    </xf>
    <xf numFmtId="0" fontId="4" fillId="0" borderId="23" xfId="0" applyFont="1" applyFill="1" applyBorder="1" applyAlignment="1" applyProtection="1">
      <alignment horizontal="left" vertical="center"/>
    </xf>
    <xf numFmtId="49" fontId="0" fillId="0" borderId="22" xfId="0" applyNumberFormat="1" applyBorder="1" applyAlignment="1" applyProtection="1">
      <alignment horizontal="left" vertical="center"/>
    </xf>
    <xf numFmtId="0" fontId="0" fillId="0" borderId="4" xfId="0" applyBorder="1" applyAlignment="1" applyProtection="1">
      <alignment horizontal="center"/>
      <protection locked="0"/>
    </xf>
    <xf numFmtId="3" fontId="0" fillId="0" borderId="4" xfId="0" applyNumberFormat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3" fontId="0" fillId="0" borderId="2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3" fontId="0" fillId="0" borderId="1" xfId="0" applyNumberFormat="1" applyBorder="1" applyProtection="1">
      <protection locked="0"/>
    </xf>
    <xf numFmtId="0" fontId="0" fillId="0" borderId="22" xfId="0" applyBorder="1" applyAlignment="1" applyProtection="1">
      <alignment horizontal="center"/>
      <protection locked="0"/>
    </xf>
    <xf numFmtId="3" fontId="0" fillId="0" borderId="22" xfId="0" applyNumberFormat="1" applyBorder="1" applyProtection="1">
      <protection locked="0"/>
    </xf>
    <xf numFmtId="164" fontId="4" fillId="0" borderId="7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1" xfId="0" applyBorder="1" applyProtection="1"/>
    <xf numFmtId="0" fontId="0" fillId="0" borderId="0" xfId="0" applyBorder="1" applyProtection="1"/>
    <xf numFmtId="0" fontId="0" fillId="0" borderId="0" xfId="0" applyProtection="1"/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0" fontId="0" fillId="0" borderId="12" xfId="0" applyBorder="1" applyProtection="1"/>
    <xf numFmtId="0" fontId="0" fillId="0" borderId="16" xfId="0" applyBorder="1" applyProtection="1"/>
    <xf numFmtId="0" fontId="0" fillId="0" borderId="0" xfId="0" applyAlignment="1" applyProtection="1">
      <alignment horizontal="left" vertical="center"/>
    </xf>
    <xf numFmtId="0" fontId="0" fillId="0" borderId="4" xfId="0" applyBorder="1" applyAlignment="1" applyProtection="1">
      <alignment horizontal="center"/>
    </xf>
    <xf numFmtId="3" fontId="0" fillId="0" borderId="5" xfId="0" applyNumberFormat="1" applyBorder="1" applyProtection="1"/>
    <xf numFmtId="0" fontId="0" fillId="0" borderId="17" xfId="0" applyBorder="1" applyProtection="1"/>
    <xf numFmtId="0" fontId="0" fillId="0" borderId="2" xfId="0" applyBorder="1" applyAlignment="1" applyProtection="1">
      <alignment horizontal="center"/>
    </xf>
    <xf numFmtId="3" fontId="0" fillId="0" borderId="15" xfId="0" applyNumberFormat="1" applyBorder="1" applyProtection="1"/>
    <xf numFmtId="0" fontId="0" fillId="0" borderId="1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3" fontId="0" fillId="0" borderId="25" xfId="0" applyNumberFormat="1" applyBorder="1" applyProtection="1"/>
    <xf numFmtId="3" fontId="0" fillId="0" borderId="7" xfId="0" applyNumberFormat="1" applyBorder="1" applyProtection="1"/>
    <xf numFmtId="0" fontId="0" fillId="0" borderId="0" xfId="0" applyBorder="1" applyAlignment="1" applyProtection="1">
      <alignment horizontal="center"/>
    </xf>
    <xf numFmtId="3" fontId="0" fillId="0" borderId="0" xfId="0" applyNumberFormat="1" applyBorder="1" applyProtection="1"/>
    <xf numFmtId="165" fontId="4" fillId="0" borderId="7" xfId="0" applyNumberFormat="1" applyFont="1" applyFill="1" applyBorder="1" applyAlignment="1" applyProtection="1">
      <alignment horizontal="right" vertical="center"/>
    </xf>
    <xf numFmtId="0" fontId="5" fillId="0" borderId="0" xfId="0" applyFont="1" applyBorder="1" applyAlignment="1" applyProtection="1">
      <alignment vertical="top"/>
    </xf>
    <xf numFmtId="0" fontId="5" fillId="0" borderId="13" xfId="0" applyFont="1" applyBorder="1" applyAlignment="1" applyProtection="1">
      <alignment vertical="top"/>
    </xf>
    <xf numFmtId="0" fontId="0" fillId="0" borderId="0" xfId="0" applyAlignment="1" applyProtection="1">
      <alignment horizontal="center"/>
    </xf>
    <xf numFmtId="0" fontId="5" fillId="0" borderId="0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2" borderId="14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 vertical="center" textRotation="90"/>
    </xf>
    <xf numFmtId="0" fontId="3" fillId="2" borderId="10" xfId="0" applyFont="1" applyFill="1" applyBorder="1" applyAlignment="1" applyProtection="1">
      <alignment horizontal="center" vertical="center" textRotation="90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2" fillId="2" borderId="9" xfId="1" applyFont="1" applyFill="1" applyBorder="1" applyAlignment="1" applyProtection="1">
      <alignment horizontal="center" vertical="center" wrapText="1"/>
    </xf>
    <xf numFmtId="0" fontId="2" fillId="2" borderId="10" xfId="1" applyFont="1" applyFill="1" applyBorder="1" applyAlignment="1" applyProtection="1">
      <alignment horizontal="center" vertical="center" wrapText="1"/>
    </xf>
    <xf numFmtId="0" fontId="2" fillId="2" borderId="14" xfId="1" applyFont="1" applyFill="1" applyBorder="1" applyAlignment="1" applyProtection="1">
      <alignment horizontal="center" vertical="center" wrapText="1"/>
    </xf>
    <xf numFmtId="0" fontId="2" fillId="2" borderId="6" xfId="1" applyFont="1" applyFill="1" applyBorder="1" applyAlignment="1" applyProtection="1">
      <alignment horizontal="center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right" vertical="center"/>
    </xf>
    <xf numFmtId="0" fontId="0" fillId="0" borderId="18" xfId="0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0" fontId="0" fillId="0" borderId="14" xfId="0" applyFont="1" applyBorder="1" applyAlignment="1" applyProtection="1">
      <alignment horizontal="center"/>
    </xf>
    <xf numFmtId="0" fontId="0" fillId="0" borderId="6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right" vertical="center"/>
    </xf>
    <xf numFmtId="0" fontId="4" fillId="0" borderId="6" xfId="0" applyFont="1" applyBorder="1" applyAlignment="1" applyProtection="1">
      <alignment horizontal="right" vertical="center" wrapText="1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colors>
    <mruColors>
      <color rgb="FF13D3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326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326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3262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326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326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326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326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326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326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326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327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327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327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327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3274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327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327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327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327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3279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328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328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328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328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328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328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328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328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3288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328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329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329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329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3293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329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329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329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329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329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329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330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330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330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330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330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330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330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330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330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330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331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331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331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3313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331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331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3316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331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331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331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332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332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332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332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332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332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332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332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332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332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333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333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3332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333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333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333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333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333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333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333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334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334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334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334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334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334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334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334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334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334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335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335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335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335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335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335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335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335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335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335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336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336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336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336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336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336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3366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336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336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336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337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337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337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337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337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337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337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337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337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337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338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338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3382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338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338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338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338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338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338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338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339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339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339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339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339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339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339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339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339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339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340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340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340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340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340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340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340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340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340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340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341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341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341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341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3414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341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41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417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41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41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42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42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42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42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42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42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42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42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42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42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43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43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43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3433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43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43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43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43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43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43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44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44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44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44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44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44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44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44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44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44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45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45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45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45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45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45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45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45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45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45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46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46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46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46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46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3465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46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346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346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346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3470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347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347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347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347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347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347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347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347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347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348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348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348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348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348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348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3486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348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348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348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349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349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349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349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349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349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349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349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349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349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350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350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350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350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350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350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350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350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350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350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351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351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351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351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351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351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351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351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3518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351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52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52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52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523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52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52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52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52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52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52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53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53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53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53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53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53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53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53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53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3539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54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54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54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54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54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54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54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54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54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54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55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55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55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55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55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55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55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55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55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55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56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56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56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56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56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56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56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56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56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56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57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3571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57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57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57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57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576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57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57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57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58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58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58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58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58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58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58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58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58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58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59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59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3592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59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59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59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59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59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59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59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60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60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60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60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60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60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60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60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60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60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61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61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61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61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61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61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61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61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61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61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62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62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62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62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3624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62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62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627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62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62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63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63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63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63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63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63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63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63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63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63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64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64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64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3643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64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64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64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64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64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64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65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65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65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65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65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65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65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65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65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65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66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66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66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66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66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66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66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66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66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66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67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67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67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67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67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3675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67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67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67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67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680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68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68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68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68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68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68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68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68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68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69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69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69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69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69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69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3696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69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69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69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70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70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70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70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70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70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70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70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70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70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71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71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71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71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71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71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71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71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71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71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72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72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72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72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72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72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72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72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72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72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73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73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732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73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73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73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73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73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73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73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74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74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74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74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74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74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74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74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3748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74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75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75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75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75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75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75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75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75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75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75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76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76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76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76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76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76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76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76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76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76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77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77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77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77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77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77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77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77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77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77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3780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78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78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78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78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785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78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78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78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78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79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79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79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79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79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79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79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79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79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79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80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3801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80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80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80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80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80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80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80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80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81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81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81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81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81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81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81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81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81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81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82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82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82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82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82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82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82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82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82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82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83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83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83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3833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83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383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383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383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3838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383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384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384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384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384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384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384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384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384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384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384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385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385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385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385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87631</xdr:rowOff>
    </xdr:to>
    <xdr:sp macro="" textlink="">
      <xdr:nvSpPr>
        <xdr:cNvPr id="3854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472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385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385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385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385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385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386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386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386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386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386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386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386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386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386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386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387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387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387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387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387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387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387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387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387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387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388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388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388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388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388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388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87631</xdr:rowOff>
    </xdr:to>
    <xdr:sp macro="" textlink="">
      <xdr:nvSpPr>
        <xdr:cNvPr id="3886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472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388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88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88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89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891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89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89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89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89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89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89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89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89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90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90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90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90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90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90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90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3907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90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90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91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91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91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91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91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91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91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91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91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91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92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92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92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92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92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92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92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92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392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92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93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93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93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93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93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93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93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93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93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3939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394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394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394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394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3944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394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394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394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394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394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395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395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395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395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395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395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395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395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395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395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87631</xdr:rowOff>
    </xdr:to>
    <xdr:sp macro="" textlink="">
      <xdr:nvSpPr>
        <xdr:cNvPr id="3960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472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396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396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396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396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396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396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396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396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396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397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397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397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397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397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397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397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397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397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397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398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398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398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398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398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398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398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398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398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398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399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399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87631</xdr:rowOff>
    </xdr:to>
    <xdr:sp macro="" textlink="">
      <xdr:nvSpPr>
        <xdr:cNvPr id="3992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472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399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399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399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399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3997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399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399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00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00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00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00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00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00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00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00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00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00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01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01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01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87631</xdr:rowOff>
    </xdr:to>
    <xdr:sp macro="" textlink="">
      <xdr:nvSpPr>
        <xdr:cNvPr id="4013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472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01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01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01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01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01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01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02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02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02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02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02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02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02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02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02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02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03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03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03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03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03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03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03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03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03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03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04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04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04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04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04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87631</xdr:rowOff>
    </xdr:to>
    <xdr:sp macro="" textlink="">
      <xdr:nvSpPr>
        <xdr:cNvPr id="4045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472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04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04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04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04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050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05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05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05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05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05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05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05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05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05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06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06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06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06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06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06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87631</xdr:rowOff>
    </xdr:to>
    <xdr:sp macro="" textlink="">
      <xdr:nvSpPr>
        <xdr:cNvPr id="4066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472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06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06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06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07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07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07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07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07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07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07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07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07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07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08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08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08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08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08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08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08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08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08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08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09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09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09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09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09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09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09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09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87631</xdr:rowOff>
    </xdr:to>
    <xdr:sp macro="" textlink="">
      <xdr:nvSpPr>
        <xdr:cNvPr id="4098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472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09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10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10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10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103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10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10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10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10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10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10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11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11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11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11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11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11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11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11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11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87631</xdr:rowOff>
    </xdr:to>
    <xdr:sp macro="" textlink="">
      <xdr:nvSpPr>
        <xdr:cNvPr id="4119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472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12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12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12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12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12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12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12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12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12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12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13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13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13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13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13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13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13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13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13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13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14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14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14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14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14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14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14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14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14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14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15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87631</xdr:rowOff>
    </xdr:to>
    <xdr:sp macro="" textlink="">
      <xdr:nvSpPr>
        <xdr:cNvPr id="4151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472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15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15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15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15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156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15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15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15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16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16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16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16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16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16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16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16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16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16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17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17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87631</xdr:rowOff>
    </xdr:to>
    <xdr:sp macro="" textlink="">
      <xdr:nvSpPr>
        <xdr:cNvPr id="4172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C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472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17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17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17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17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0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17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1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17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2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17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3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18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4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18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5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18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6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18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7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18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8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18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9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18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18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B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18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18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19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19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19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0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19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19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19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3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19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4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19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19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19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7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20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8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20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20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20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87631</xdr:rowOff>
    </xdr:to>
    <xdr:sp macro="" textlink="">
      <xdr:nvSpPr>
        <xdr:cNvPr id="4204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472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20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20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20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20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209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21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21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21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21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21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21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21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21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21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21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22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22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22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22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22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87631</xdr:rowOff>
    </xdr:to>
    <xdr:sp macro="" textlink="">
      <xdr:nvSpPr>
        <xdr:cNvPr id="4225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472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22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22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22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22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5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23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23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7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23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23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9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23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23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23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23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23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23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F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24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24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1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24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24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24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24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5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24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6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24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7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24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8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24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25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25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25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25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D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25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E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25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F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25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0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87631</xdr:rowOff>
    </xdr:to>
    <xdr:sp macro="" textlink="">
      <xdr:nvSpPr>
        <xdr:cNvPr id="4257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1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472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25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2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25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3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26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4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26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5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262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6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26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7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26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8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26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9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26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A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26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B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26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C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26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D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27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E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27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F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27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27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1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27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2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27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27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4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27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5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87631</xdr:rowOff>
    </xdr:to>
    <xdr:sp macro="" textlink="">
      <xdr:nvSpPr>
        <xdr:cNvPr id="4278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6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472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27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7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28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8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28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9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28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A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28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B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28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C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28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D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28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E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28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F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28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0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28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1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29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2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29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3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29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4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29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5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29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6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29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7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29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8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29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9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29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A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29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B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30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C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30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D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30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E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30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F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30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0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30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1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30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2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30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3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30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4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30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5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87631</xdr:rowOff>
    </xdr:to>
    <xdr:sp macro="" textlink="">
      <xdr:nvSpPr>
        <xdr:cNvPr id="4310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6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472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431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7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431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8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4313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9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431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A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431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B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431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C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431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D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431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E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431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F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432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0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432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1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432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2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432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3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432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4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4325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5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432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6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432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7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432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8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432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9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4330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A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433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B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433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C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433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D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433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E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433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F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433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0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433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1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433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2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4339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3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434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4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434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5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434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6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434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7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4344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8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434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9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434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A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434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B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434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C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434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D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435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E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435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F10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435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0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435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1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435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2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435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3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435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4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435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5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435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6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435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7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436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436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9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436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A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436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B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4364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C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4365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D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21772</xdr:rowOff>
    </xdr:to>
    <xdr:sp macro="" textlink="">
      <xdr:nvSpPr>
        <xdr:cNvPr id="436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E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21772</xdr:rowOff>
    </xdr:to>
    <xdr:sp macro="" textlink="">
      <xdr:nvSpPr>
        <xdr:cNvPr id="436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F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21772</xdr:rowOff>
    </xdr:to>
    <xdr:sp macro="" textlink="">
      <xdr:nvSpPr>
        <xdr:cNvPr id="4368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0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21772</xdr:rowOff>
    </xdr:to>
    <xdr:sp macro="" textlink="">
      <xdr:nvSpPr>
        <xdr:cNvPr id="436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1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21772</xdr:rowOff>
    </xdr:to>
    <xdr:sp macro="" textlink="">
      <xdr:nvSpPr>
        <xdr:cNvPr id="437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2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21772</xdr:rowOff>
    </xdr:to>
    <xdr:sp macro="" textlink="">
      <xdr:nvSpPr>
        <xdr:cNvPr id="437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3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21772</xdr:rowOff>
    </xdr:to>
    <xdr:sp macro="" textlink="">
      <xdr:nvSpPr>
        <xdr:cNvPr id="437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4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21772</xdr:rowOff>
    </xdr:to>
    <xdr:sp macro="" textlink="">
      <xdr:nvSpPr>
        <xdr:cNvPr id="437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5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21772</xdr:rowOff>
    </xdr:to>
    <xdr:sp macro="" textlink="">
      <xdr:nvSpPr>
        <xdr:cNvPr id="437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6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21772</xdr:rowOff>
    </xdr:to>
    <xdr:sp macro="" textlink="">
      <xdr:nvSpPr>
        <xdr:cNvPr id="437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7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21772</xdr:rowOff>
    </xdr:to>
    <xdr:sp macro="" textlink="">
      <xdr:nvSpPr>
        <xdr:cNvPr id="437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8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10886</xdr:rowOff>
    </xdr:to>
    <xdr:sp macro="" textlink="">
      <xdr:nvSpPr>
        <xdr:cNvPr id="437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9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10886</xdr:rowOff>
    </xdr:to>
    <xdr:sp macro="" textlink="">
      <xdr:nvSpPr>
        <xdr:cNvPr id="437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A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10886</xdr:rowOff>
    </xdr:to>
    <xdr:sp macro="" textlink="">
      <xdr:nvSpPr>
        <xdr:cNvPr id="437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B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10886</xdr:rowOff>
    </xdr:to>
    <xdr:sp macro="" textlink="">
      <xdr:nvSpPr>
        <xdr:cNvPr id="438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C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21772</xdr:rowOff>
    </xdr:to>
    <xdr:sp macro="" textlink="">
      <xdr:nvSpPr>
        <xdr:cNvPr id="438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D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21772</xdr:rowOff>
    </xdr:to>
    <xdr:sp macro="" textlink="">
      <xdr:nvSpPr>
        <xdr:cNvPr id="438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E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21772</xdr:rowOff>
    </xdr:to>
    <xdr:sp macro="" textlink="">
      <xdr:nvSpPr>
        <xdr:cNvPr id="438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F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4384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0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21772</xdr:rowOff>
    </xdr:to>
    <xdr:sp macro="" textlink="">
      <xdr:nvSpPr>
        <xdr:cNvPr id="438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1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10886</xdr:rowOff>
    </xdr:to>
    <xdr:sp macro="" textlink="">
      <xdr:nvSpPr>
        <xdr:cNvPr id="438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2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10886</xdr:rowOff>
    </xdr:to>
    <xdr:sp macro="" textlink="">
      <xdr:nvSpPr>
        <xdr:cNvPr id="438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3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10886</xdr:rowOff>
    </xdr:to>
    <xdr:sp macro="" textlink="">
      <xdr:nvSpPr>
        <xdr:cNvPr id="438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4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10886</xdr:rowOff>
    </xdr:to>
    <xdr:sp macro="" textlink="">
      <xdr:nvSpPr>
        <xdr:cNvPr id="438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5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10886</xdr:rowOff>
    </xdr:to>
    <xdr:sp macro="" textlink="">
      <xdr:nvSpPr>
        <xdr:cNvPr id="439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6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10886</xdr:rowOff>
    </xdr:to>
    <xdr:sp macro="" textlink="">
      <xdr:nvSpPr>
        <xdr:cNvPr id="439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7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10886</xdr:rowOff>
    </xdr:to>
    <xdr:sp macro="" textlink="">
      <xdr:nvSpPr>
        <xdr:cNvPr id="439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8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10886</xdr:rowOff>
    </xdr:to>
    <xdr:sp macro="" textlink="">
      <xdr:nvSpPr>
        <xdr:cNvPr id="439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9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10886</xdr:rowOff>
    </xdr:to>
    <xdr:sp macro="" textlink="">
      <xdr:nvSpPr>
        <xdr:cNvPr id="439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A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10886</xdr:rowOff>
    </xdr:to>
    <xdr:sp macro="" textlink="">
      <xdr:nvSpPr>
        <xdr:cNvPr id="439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B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10886</xdr:rowOff>
    </xdr:to>
    <xdr:sp macro="" textlink="">
      <xdr:nvSpPr>
        <xdr:cNvPr id="439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C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10886</xdr:rowOff>
    </xdr:to>
    <xdr:sp macro="" textlink="">
      <xdr:nvSpPr>
        <xdr:cNvPr id="439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D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10886</xdr:rowOff>
    </xdr:to>
    <xdr:sp macro="" textlink="">
      <xdr:nvSpPr>
        <xdr:cNvPr id="439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E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10886</xdr:rowOff>
    </xdr:to>
    <xdr:sp macro="" textlink="">
      <xdr:nvSpPr>
        <xdr:cNvPr id="439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F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10886</xdr:rowOff>
    </xdr:to>
    <xdr:sp macro="" textlink="">
      <xdr:nvSpPr>
        <xdr:cNvPr id="440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0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10886</xdr:rowOff>
    </xdr:to>
    <xdr:sp macro="" textlink="">
      <xdr:nvSpPr>
        <xdr:cNvPr id="440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1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10886</xdr:rowOff>
    </xdr:to>
    <xdr:sp macro="" textlink="">
      <xdr:nvSpPr>
        <xdr:cNvPr id="440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2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10886</xdr:rowOff>
    </xdr:to>
    <xdr:sp macro="" textlink="">
      <xdr:nvSpPr>
        <xdr:cNvPr id="440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3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10886</xdr:rowOff>
    </xdr:to>
    <xdr:sp macro="" textlink="">
      <xdr:nvSpPr>
        <xdr:cNvPr id="440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4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10886</xdr:rowOff>
    </xdr:to>
    <xdr:sp macro="" textlink="">
      <xdr:nvSpPr>
        <xdr:cNvPr id="440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5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21772</xdr:rowOff>
    </xdr:to>
    <xdr:sp macro="" textlink="">
      <xdr:nvSpPr>
        <xdr:cNvPr id="440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6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21772</xdr:rowOff>
    </xdr:to>
    <xdr:sp macro="" textlink="">
      <xdr:nvSpPr>
        <xdr:cNvPr id="440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7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21772</xdr:rowOff>
    </xdr:to>
    <xdr:sp macro="" textlink="">
      <xdr:nvSpPr>
        <xdr:cNvPr id="440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8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21772</xdr:rowOff>
    </xdr:to>
    <xdr:sp macro="" textlink="">
      <xdr:nvSpPr>
        <xdr:cNvPr id="440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9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21772</xdr:rowOff>
    </xdr:to>
    <xdr:sp macro="" textlink="">
      <xdr:nvSpPr>
        <xdr:cNvPr id="441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A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21772</xdr:rowOff>
    </xdr:to>
    <xdr:sp macro="" textlink="">
      <xdr:nvSpPr>
        <xdr:cNvPr id="441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B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21772</xdr:rowOff>
    </xdr:to>
    <xdr:sp macro="" textlink="">
      <xdr:nvSpPr>
        <xdr:cNvPr id="441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C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21772</xdr:rowOff>
    </xdr:to>
    <xdr:sp macro="" textlink="">
      <xdr:nvSpPr>
        <xdr:cNvPr id="441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D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21772</xdr:rowOff>
    </xdr:to>
    <xdr:sp macro="" textlink="">
      <xdr:nvSpPr>
        <xdr:cNvPr id="441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E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21772</xdr:rowOff>
    </xdr:to>
    <xdr:sp macro="" textlink="">
      <xdr:nvSpPr>
        <xdr:cNvPr id="441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F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4416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0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21772</xdr:rowOff>
    </xdr:to>
    <xdr:sp macro="" textlink="">
      <xdr:nvSpPr>
        <xdr:cNvPr id="441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1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441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2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4419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3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442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4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442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5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442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6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442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7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442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8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442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9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442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A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442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442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C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442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D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443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E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443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F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443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0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443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1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443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2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4435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3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443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4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443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5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443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6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443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7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444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8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444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9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444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A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444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B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444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C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444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D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444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E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444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F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444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0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444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1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445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2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445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3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445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4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445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5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445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6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445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7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445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8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445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9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445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A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445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B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446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C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446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D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446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E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446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F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446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0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446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1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446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2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4467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3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446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4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21772</xdr:rowOff>
    </xdr:to>
    <xdr:sp macro="" textlink="">
      <xdr:nvSpPr>
        <xdr:cNvPr id="446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5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21772</xdr:rowOff>
    </xdr:to>
    <xdr:sp macro="" textlink="">
      <xdr:nvSpPr>
        <xdr:cNvPr id="447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6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21772</xdr:rowOff>
    </xdr:to>
    <xdr:sp macro="" textlink="">
      <xdr:nvSpPr>
        <xdr:cNvPr id="447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7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21772</xdr:rowOff>
    </xdr:to>
    <xdr:sp macro="" textlink="">
      <xdr:nvSpPr>
        <xdr:cNvPr id="4472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8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21772</xdr:rowOff>
    </xdr:to>
    <xdr:sp macro="" textlink="">
      <xdr:nvSpPr>
        <xdr:cNvPr id="447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9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21772</xdr:rowOff>
    </xdr:to>
    <xdr:sp macro="" textlink="">
      <xdr:nvSpPr>
        <xdr:cNvPr id="447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A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21772</xdr:rowOff>
    </xdr:to>
    <xdr:sp macro="" textlink="">
      <xdr:nvSpPr>
        <xdr:cNvPr id="447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B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21772</xdr:rowOff>
    </xdr:to>
    <xdr:sp macro="" textlink="">
      <xdr:nvSpPr>
        <xdr:cNvPr id="447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C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21772</xdr:rowOff>
    </xdr:to>
    <xdr:sp macro="" textlink="">
      <xdr:nvSpPr>
        <xdr:cNvPr id="447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D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21772</xdr:rowOff>
    </xdr:to>
    <xdr:sp macro="" textlink="">
      <xdr:nvSpPr>
        <xdr:cNvPr id="447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E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21772</xdr:rowOff>
    </xdr:to>
    <xdr:sp macro="" textlink="">
      <xdr:nvSpPr>
        <xdr:cNvPr id="447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F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21772</xdr:rowOff>
    </xdr:to>
    <xdr:sp macro="" textlink="">
      <xdr:nvSpPr>
        <xdr:cNvPr id="448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0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10886</xdr:rowOff>
    </xdr:to>
    <xdr:sp macro="" textlink="">
      <xdr:nvSpPr>
        <xdr:cNvPr id="448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1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10886</xdr:rowOff>
    </xdr:to>
    <xdr:sp macro="" textlink="">
      <xdr:nvSpPr>
        <xdr:cNvPr id="448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2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10886</xdr:rowOff>
    </xdr:to>
    <xdr:sp macro="" textlink="">
      <xdr:nvSpPr>
        <xdr:cNvPr id="448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3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10886</xdr:rowOff>
    </xdr:to>
    <xdr:sp macro="" textlink="">
      <xdr:nvSpPr>
        <xdr:cNvPr id="448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4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21772</xdr:rowOff>
    </xdr:to>
    <xdr:sp macro="" textlink="">
      <xdr:nvSpPr>
        <xdr:cNvPr id="448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5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21772</xdr:rowOff>
    </xdr:to>
    <xdr:sp macro="" textlink="">
      <xdr:nvSpPr>
        <xdr:cNvPr id="448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6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21772</xdr:rowOff>
    </xdr:to>
    <xdr:sp macro="" textlink="">
      <xdr:nvSpPr>
        <xdr:cNvPr id="448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7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4488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8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21772</xdr:rowOff>
    </xdr:to>
    <xdr:sp macro="" textlink="">
      <xdr:nvSpPr>
        <xdr:cNvPr id="448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9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10886</xdr:rowOff>
    </xdr:to>
    <xdr:sp macro="" textlink="">
      <xdr:nvSpPr>
        <xdr:cNvPr id="449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A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10886</xdr:rowOff>
    </xdr:to>
    <xdr:sp macro="" textlink="">
      <xdr:nvSpPr>
        <xdr:cNvPr id="449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B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10886</xdr:rowOff>
    </xdr:to>
    <xdr:sp macro="" textlink="">
      <xdr:nvSpPr>
        <xdr:cNvPr id="449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C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10886</xdr:rowOff>
    </xdr:to>
    <xdr:sp macro="" textlink="">
      <xdr:nvSpPr>
        <xdr:cNvPr id="449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D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10886</xdr:rowOff>
    </xdr:to>
    <xdr:sp macro="" textlink="">
      <xdr:nvSpPr>
        <xdr:cNvPr id="449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E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10886</xdr:rowOff>
    </xdr:to>
    <xdr:sp macro="" textlink="">
      <xdr:nvSpPr>
        <xdr:cNvPr id="449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F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10886</xdr:rowOff>
    </xdr:to>
    <xdr:sp macro="" textlink="">
      <xdr:nvSpPr>
        <xdr:cNvPr id="449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0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10886</xdr:rowOff>
    </xdr:to>
    <xdr:sp macro="" textlink="">
      <xdr:nvSpPr>
        <xdr:cNvPr id="449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1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10886</xdr:rowOff>
    </xdr:to>
    <xdr:sp macro="" textlink="">
      <xdr:nvSpPr>
        <xdr:cNvPr id="449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2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10886</xdr:rowOff>
    </xdr:to>
    <xdr:sp macro="" textlink="">
      <xdr:nvSpPr>
        <xdr:cNvPr id="449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3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10886</xdr:rowOff>
    </xdr:to>
    <xdr:sp macro="" textlink="">
      <xdr:nvSpPr>
        <xdr:cNvPr id="450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4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10886</xdr:rowOff>
    </xdr:to>
    <xdr:sp macro="" textlink="">
      <xdr:nvSpPr>
        <xdr:cNvPr id="450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5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10886</xdr:rowOff>
    </xdr:to>
    <xdr:sp macro="" textlink="">
      <xdr:nvSpPr>
        <xdr:cNvPr id="450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6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10886</xdr:rowOff>
    </xdr:to>
    <xdr:sp macro="" textlink="">
      <xdr:nvSpPr>
        <xdr:cNvPr id="450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7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10886</xdr:rowOff>
    </xdr:to>
    <xdr:sp macro="" textlink="">
      <xdr:nvSpPr>
        <xdr:cNvPr id="450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8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10886</xdr:rowOff>
    </xdr:to>
    <xdr:sp macro="" textlink="">
      <xdr:nvSpPr>
        <xdr:cNvPr id="450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9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10886</xdr:rowOff>
    </xdr:to>
    <xdr:sp macro="" textlink="">
      <xdr:nvSpPr>
        <xdr:cNvPr id="450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A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10886</xdr:rowOff>
    </xdr:to>
    <xdr:sp macro="" textlink="">
      <xdr:nvSpPr>
        <xdr:cNvPr id="450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B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10886</xdr:rowOff>
    </xdr:to>
    <xdr:sp macro="" textlink="">
      <xdr:nvSpPr>
        <xdr:cNvPr id="450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C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10886</xdr:rowOff>
    </xdr:to>
    <xdr:sp macro="" textlink="">
      <xdr:nvSpPr>
        <xdr:cNvPr id="450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D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21772</xdr:rowOff>
    </xdr:to>
    <xdr:sp macro="" textlink="">
      <xdr:nvSpPr>
        <xdr:cNvPr id="451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E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21772</xdr:rowOff>
    </xdr:to>
    <xdr:sp macro="" textlink="">
      <xdr:nvSpPr>
        <xdr:cNvPr id="451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F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21772</xdr:rowOff>
    </xdr:to>
    <xdr:sp macro="" textlink="">
      <xdr:nvSpPr>
        <xdr:cNvPr id="451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0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21772</xdr:rowOff>
    </xdr:to>
    <xdr:sp macro="" textlink="">
      <xdr:nvSpPr>
        <xdr:cNvPr id="451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1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21772</xdr:rowOff>
    </xdr:to>
    <xdr:sp macro="" textlink="">
      <xdr:nvSpPr>
        <xdr:cNvPr id="451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2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21772</xdr:rowOff>
    </xdr:to>
    <xdr:sp macro="" textlink="">
      <xdr:nvSpPr>
        <xdr:cNvPr id="451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3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21772</xdr:rowOff>
    </xdr:to>
    <xdr:sp macro="" textlink="">
      <xdr:nvSpPr>
        <xdr:cNvPr id="451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4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21772</xdr:rowOff>
    </xdr:to>
    <xdr:sp macro="" textlink="">
      <xdr:nvSpPr>
        <xdr:cNvPr id="451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5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21772</xdr:rowOff>
    </xdr:to>
    <xdr:sp macro="" textlink="">
      <xdr:nvSpPr>
        <xdr:cNvPr id="451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6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21772</xdr:rowOff>
    </xdr:to>
    <xdr:sp macro="" textlink="">
      <xdr:nvSpPr>
        <xdr:cNvPr id="451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7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4520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8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21772</xdr:rowOff>
    </xdr:to>
    <xdr:sp macro="" textlink="">
      <xdr:nvSpPr>
        <xdr:cNvPr id="452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9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452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A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452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B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452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C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4525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D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452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E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452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F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452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0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452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1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453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2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453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3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453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4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453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5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453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6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453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7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453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8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453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9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453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A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453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B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454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C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4541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D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454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E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454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F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454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0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454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1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454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2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454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3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454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4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454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5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455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6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455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7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455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8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455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9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455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A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455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B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455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C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455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D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455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E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455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F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456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0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456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1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456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2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456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3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456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4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456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5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456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6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456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7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456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8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456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9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457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A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457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B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457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C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4573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D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457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E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457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F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457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0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457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1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4578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2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457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3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458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4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458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5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458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6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458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7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458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8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458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9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458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A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458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B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458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C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458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D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459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E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459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F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459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0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459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1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4594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2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459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3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459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4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459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5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459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6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459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7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460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8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460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9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460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A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460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B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460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C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460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D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460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E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460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F11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460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0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460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1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461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2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461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3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461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4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461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5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461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6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461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7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461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8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461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9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461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A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461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B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462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C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462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D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462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E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462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F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462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0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462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1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4626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2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462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3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462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4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4629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5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463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6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463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7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463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8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463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9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463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A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463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B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463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C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463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D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463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E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463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F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464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0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464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1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464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2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464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3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464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4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4645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5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464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6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464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7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464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8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464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9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465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A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465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B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465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C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465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D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465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E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465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F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465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0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465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1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465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2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465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3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466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4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466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5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466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6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466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7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466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8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466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9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466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A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466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B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466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C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466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D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467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E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467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F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467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0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467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1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467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2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467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3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467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4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4677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5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467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6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467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7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468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8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468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9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4682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A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468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B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468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C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468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D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468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E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468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F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468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0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468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1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469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2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469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3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469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4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469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5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469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6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469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7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469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8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469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9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4698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A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469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B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470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C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470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D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470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E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470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F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470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0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470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1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470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2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470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3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470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4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470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5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471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6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471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7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471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8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471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9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471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A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471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B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471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C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471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D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471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E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471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F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472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0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472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1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472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2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472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3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472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4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472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5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472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6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472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7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472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8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472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9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473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A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473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B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473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C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473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D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4734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E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473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F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473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0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473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1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473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2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473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3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474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4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474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5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474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6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474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7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474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8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474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9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474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A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474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B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474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C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474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D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4750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E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475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F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475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0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475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1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475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2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475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3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475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4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475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5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475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6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475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7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476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8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476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9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476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A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476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B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476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C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476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D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476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E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476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F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476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0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476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1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477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2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477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3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477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4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477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5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477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6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477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7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477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8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477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9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477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A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477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B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478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C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478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D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4782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E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478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F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478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0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478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1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478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2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4787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3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478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4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478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5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479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6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479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7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479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8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479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9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479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A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479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B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479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C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479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D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479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E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479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F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480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0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480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1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480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2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4803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3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480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4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480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5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480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6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480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7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480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8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480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9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481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A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481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B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481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C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481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D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481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E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481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F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481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0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481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1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481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2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481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3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482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4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482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5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482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6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482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7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482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8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482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9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482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A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482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B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482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C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482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D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483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E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483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F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483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0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483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1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483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2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4835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3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483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4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83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5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83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6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83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7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840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8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84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9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84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A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84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B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84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C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84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D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84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E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84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F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84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0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84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1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85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2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85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3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85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4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85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5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85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6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85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7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87631</xdr:rowOff>
    </xdr:to>
    <xdr:sp macro="" textlink="">
      <xdr:nvSpPr>
        <xdr:cNvPr id="4856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8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472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85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9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85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A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85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B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86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C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86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D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86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E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86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F12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86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0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86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1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86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2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86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3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86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4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86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5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87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6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87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7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87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8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87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9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87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A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87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B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87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C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87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D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87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E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87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F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88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0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88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1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88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2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88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3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88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4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88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5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88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6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88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7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87631</xdr:rowOff>
    </xdr:to>
    <xdr:sp macro="" textlink="">
      <xdr:nvSpPr>
        <xdr:cNvPr id="4888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8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472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88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9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489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A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489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B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489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C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4893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D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489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E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489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F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489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0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489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1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489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2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489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3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490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4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490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5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490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6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490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7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490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8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490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9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490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A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490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B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490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C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4909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D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491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E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491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F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491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0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491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1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491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2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491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3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491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4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491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5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491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6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491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7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492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8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492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9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492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A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492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B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492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C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492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D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492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E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492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F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492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0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492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1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493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2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493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3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493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4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493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5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493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6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493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7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493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8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493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9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493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A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493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B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494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C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494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D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94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E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94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F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94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0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945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1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94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2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94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3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94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4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94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5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95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6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95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7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95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8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95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9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95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A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95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B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95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C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95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D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95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E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95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F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96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0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87631</xdr:rowOff>
    </xdr:to>
    <xdr:sp macro="" textlink="">
      <xdr:nvSpPr>
        <xdr:cNvPr id="4961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1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472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96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2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96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3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96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4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96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5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96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6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96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7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96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8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96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9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97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A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97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B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97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C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97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D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97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E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97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F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97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0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97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1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97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2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97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3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98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4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98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5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498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6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98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7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98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8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98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9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98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A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98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B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98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C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98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D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99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E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99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F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99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0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87631</xdr:rowOff>
    </xdr:to>
    <xdr:sp macro="" textlink="">
      <xdr:nvSpPr>
        <xdr:cNvPr id="4993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1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472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99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2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99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3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99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4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99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5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998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6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499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7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00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8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00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9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00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A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00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B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00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C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00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D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00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E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00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F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00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0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00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1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01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2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01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3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01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4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01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5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87631</xdr:rowOff>
    </xdr:to>
    <xdr:sp macro="" textlink="">
      <xdr:nvSpPr>
        <xdr:cNvPr id="5014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6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472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01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7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01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8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01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9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01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A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01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B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02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C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02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D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02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E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02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F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02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0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02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1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02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2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02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3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02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4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02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5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03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6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03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7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03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8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03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9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03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A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03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B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03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C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03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D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03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E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03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F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04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0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04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1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04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2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04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3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04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4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04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5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87631</xdr:rowOff>
    </xdr:to>
    <xdr:sp macro="" textlink="">
      <xdr:nvSpPr>
        <xdr:cNvPr id="5046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6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472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04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7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04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8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04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9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05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A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051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B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05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C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05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D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05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E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05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F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05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0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05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1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05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2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05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3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06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4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06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5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06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6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06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7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06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8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06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9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06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A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87631</xdr:rowOff>
    </xdr:to>
    <xdr:sp macro="" textlink="">
      <xdr:nvSpPr>
        <xdr:cNvPr id="5067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B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472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06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C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06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D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07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E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07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F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07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0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07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1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07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2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07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3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07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4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07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5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07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6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07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7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08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8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08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9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08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A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08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B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08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C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08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D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08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E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08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F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08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0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08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1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09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2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09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3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09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4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09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5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09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6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09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7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09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8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09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9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09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A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87631</xdr:rowOff>
    </xdr:to>
    <xdr:sp macro="" textlink="">
      <xdr:nvSpPr>
        <xdr:cNvPr id="5099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B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472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10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C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10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D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10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E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10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F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104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0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10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1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10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2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10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3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10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4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10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5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11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6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11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7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11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8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11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9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11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A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11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B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11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C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11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D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11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E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11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F13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87631</xdr:rowOff>
    </xdr:to>
    <xdr:sp macro="" textlink="">
      <xdr:nvSpPr>
        <xdr:cNvPr id="5120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0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472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12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12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12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12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12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5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12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12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7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12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8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12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13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A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13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B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13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C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13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D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13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E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13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F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13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0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13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1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13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2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13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3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14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4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14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5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14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6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14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7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14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8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14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9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14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A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14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B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14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C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14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D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15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E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15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F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87631</xdr:rowOff>
    </xdr:to>
    <xdr:sp macro="" textlink="">
      <xdr:nvSpPr>
        <xdr:cNvPr id="5152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0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472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15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1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15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2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15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3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15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4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157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5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15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6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15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7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16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16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9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16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A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16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B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16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C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16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D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16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E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16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F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16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0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16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1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17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2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17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3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17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4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87631</xdr:rowOff>
    </xdr:to>
    <xdr:sp macro="" textlink="">
      <xdr:nvSpPr>
        <xdr:cNvPr id="5173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5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472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17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6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17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7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17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8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17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9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17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A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17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B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18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C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18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D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18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E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18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F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18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0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18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1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18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2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18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3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18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4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18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5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19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6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19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7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19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8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19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9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19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A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19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B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19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C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19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D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19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E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19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F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20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0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20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1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20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2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20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3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20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4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87631</xdr:rowOff>
    </xdr:to>
    <xdr:sp macro="" textlink="">
      <xdr:nvSpPr>
        <xdr:cNvPr id="5205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5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472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20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6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20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7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20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8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20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9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210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A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21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B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21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C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21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D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21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E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21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F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21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0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21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1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21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2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21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3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22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4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22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5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22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6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22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7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22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8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22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9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87631</xdr:rowOff>
    </xdr:to>
    <xdr:sp macro="" textlink="">
      <xdr:nvSpPr>
        <xdr:cNvPr id="5226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A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472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22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B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22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C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22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D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23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E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23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F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23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0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23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1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23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2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23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3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23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4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23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5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23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6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23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7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24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8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24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9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24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A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24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B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24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C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24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D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24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E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24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F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24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0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24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1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25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2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25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3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25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4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25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5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25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6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25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7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25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8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25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9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87631</xdr:rowOff>
    </xdr:to>
    <xdr:sp macro="" textlink="">
      <xdr:nvSpPr>
        <xdr:cNvPr id="5258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A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472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25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B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26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C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26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D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26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E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263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F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26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0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26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1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26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2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26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3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26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4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26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5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27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6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27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7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27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8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27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9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27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A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27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B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27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C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27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D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27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E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87631</xdr:rowOff>
    </xdr:to>
    <xdr:sp macro="" textlink="">
      <xdr:nvSpPr>
        <xdr:cNvPr id="5279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F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472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28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0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28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1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28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2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28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3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28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4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28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5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28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6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28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7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28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8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28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9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29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A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29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B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29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C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29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D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29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E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29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F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29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0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29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1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29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2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29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3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133351</xdr:rowOff>
    </xdr:to>
    <xdr:sp macro="" textlink="">
      <xdr:nvSpPr>
        <xdr:cNvPr id="530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4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18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30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5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30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6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30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7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30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8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30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9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30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A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30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B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30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C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30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D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57</xdr:row>
      <xdr:rowOff>142241</xdr:rowOff>
    </xdr:to>
    <xdr:sp macro="" textlink="">
      <xdr:nvSpPr>
        <xdr:cNvPr id="531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E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476250</xdr:colOff>
      <xdr:row>54</xdr:row>
      <xdr:rowOff>152400</xdr:rowOff>
    </xdr:from>
    <xdr:to>
      <xdr:col>8</xdr:col>
      <xdr:colOff>788670</xdr:colOff>
      <xdr:row>57</xdr:row>
      <xdr:rowOff>30481</xdr:rowOff>
    </xdr:to>
    <xdr:sp macro="" textlink="">
      <xdr:nvSpPr>
        <xdr:cNvPr id="5311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F140000}"/>
            </a:ext>
          </a:extLst>
        </xdr:cNvPr>
        <xdr:cNvSpPr>
          <a:spLocks noChangeAspect="1" noChangeArrowheads="1"/>
        </xdr:cNvSpPr>
      </xdr:nvSpPr>
      <xdr:spPr bwMode="auto">
        <a:xfrm>
          <a:off x="10382250" y="4248150"/>
          <a:ext cx="312420" cy="4876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531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0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531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1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5314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2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531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3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531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4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531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5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531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6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531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7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532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8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532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9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532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A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532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B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532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C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532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D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5326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E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532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F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532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0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532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1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533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2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5331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3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533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4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533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5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533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6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533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7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533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8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533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9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533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A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533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B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5340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C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534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D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534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E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534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F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534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0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5345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1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534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2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534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3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534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4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534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5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535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6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535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7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535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8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535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9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535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A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535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B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535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C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535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D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535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E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535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F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536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0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536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1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536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2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536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3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536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4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5365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5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536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6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536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7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5368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8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536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9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537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A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537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B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537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C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537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D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537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E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537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F14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537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0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537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1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537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2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537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3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538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4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538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5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538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6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538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7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5384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8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538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9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538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A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538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B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538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C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538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D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539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E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539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F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539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0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539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1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539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2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539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3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539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4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539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5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539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6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539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7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540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8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540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9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540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A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540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B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540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C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540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D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540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E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540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F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540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0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540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1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541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2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541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3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541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4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541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5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541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6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541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7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541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8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541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9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5418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A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541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B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542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C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542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D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542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E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542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F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542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0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542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1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542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2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542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3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542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4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542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5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543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6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543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7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543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8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543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9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5434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A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543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B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543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C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543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D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543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E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543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F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544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0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544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1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544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2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544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3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544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4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544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5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544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6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544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7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544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8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544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9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545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A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545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B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545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C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545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D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545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E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545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F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545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0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545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1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545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2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545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3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546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4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546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5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546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6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546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7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546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8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546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9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5466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A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546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B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46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C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469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D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47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E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47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F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47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0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47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1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47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2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47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3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47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4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47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5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47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6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47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7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48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8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48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9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48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A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48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B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48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C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5485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D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48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E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48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F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48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0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48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1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49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2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49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3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49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4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49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5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49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6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49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7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49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8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49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9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49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A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49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B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50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C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50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D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50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E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50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F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50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0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50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1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50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2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50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3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50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4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50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5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51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6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51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7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51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8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51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9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51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A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51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B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51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C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5517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D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51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E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551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F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552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0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552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1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5522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2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552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3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552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4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552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5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552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6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552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7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552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8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552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9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553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A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553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B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553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C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553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D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553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E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553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F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553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0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553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1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5538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2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553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3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554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4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554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5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554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6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554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7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554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8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554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9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554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A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554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B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554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C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554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D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555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E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555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F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555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0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555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1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555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2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555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3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555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4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555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5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555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6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555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7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556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8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556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9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556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A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556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B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556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C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556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D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556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E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556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F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556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0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556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1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5570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2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557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3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57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4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57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5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57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6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575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7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57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8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57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9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57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A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57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B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58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C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58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D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58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E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58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F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58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0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58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1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58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2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58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3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58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4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58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5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59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6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5591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7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59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8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59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9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59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A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59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B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59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C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59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D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59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E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59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F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60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0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60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1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60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2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60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3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60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4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60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5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60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6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60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7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60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8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60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9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61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A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61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B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61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C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61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D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61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E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61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F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61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0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61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1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61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2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61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3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62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4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62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5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62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6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5623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7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62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8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62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9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62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A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62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B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628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C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62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D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63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E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63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F15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63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0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63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1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63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2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63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3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63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4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63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5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63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6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63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7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64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8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64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9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64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A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64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B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5644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C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64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D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64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E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64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F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64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0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64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1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65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2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65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3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65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4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65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5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65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6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65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7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65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8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65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9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65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A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65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B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66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C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66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D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66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E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66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F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66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0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66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1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66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2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66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3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66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4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66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5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67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6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67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7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67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8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67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9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67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A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67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B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5676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C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67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D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67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E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679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F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68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0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68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1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68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2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68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3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68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4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68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5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68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6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68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7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68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8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68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9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69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A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69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B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69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C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69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D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69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E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5695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F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69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0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69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1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69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2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69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3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70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4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70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5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70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6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70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7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70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8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70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9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70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A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70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B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70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C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70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D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71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E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71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F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71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0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71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1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71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2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71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3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71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4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71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5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71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6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71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7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72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8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72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9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72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A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72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B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72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C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72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D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72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E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5727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F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72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0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72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1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73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2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73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3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732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4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73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5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73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6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73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7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73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8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73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9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73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A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73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B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74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C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74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D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74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E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74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F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74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0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74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1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74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2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74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3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5748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4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74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5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75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6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75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7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75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8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75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9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75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A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75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B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75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C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75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D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75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E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75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F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76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0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76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1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76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2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76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3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76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4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76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5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76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6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76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7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76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8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76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9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77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A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77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B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77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C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77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D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77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E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77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F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77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0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77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1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77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2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77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3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78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4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78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5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78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6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78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7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784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8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78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9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78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A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78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B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78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C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78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D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79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E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79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F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79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0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79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1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79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2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79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3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79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4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79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5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79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6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79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7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5800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8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80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9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80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A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80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B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80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C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80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D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80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E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80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F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80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0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80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1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81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2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81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3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81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4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81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5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81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6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81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7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81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8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81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9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81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A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81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B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82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C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82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D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82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E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82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F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82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0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82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1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82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2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82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3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82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4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82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5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83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6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83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7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5832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8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83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9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83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A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83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B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83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C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837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D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83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E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83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F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84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0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84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1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84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2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84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3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84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4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84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5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84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6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84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7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84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8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84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9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85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A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85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B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85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C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5853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D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85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E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85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F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85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0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85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1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85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2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85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3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86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4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86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5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86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6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86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7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86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8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86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9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86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A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86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B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86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C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86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D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87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E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87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F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87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0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87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1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87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2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87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3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87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4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87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5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87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6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87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7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88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8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88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9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88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A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88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B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88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C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5885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D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88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E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88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F16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88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0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88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1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890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2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89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3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89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4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89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5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89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6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89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7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89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8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89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9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89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A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89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B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90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C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90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D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90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E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90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F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90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0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90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1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5906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2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90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3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90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4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90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5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91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6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91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7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91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8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91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9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91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A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91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B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91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C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91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D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91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E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91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F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92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0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92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1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92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2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92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3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92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4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92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5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92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6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592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7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92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8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92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9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93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A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93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B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93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C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93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D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93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E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93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F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93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0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93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1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5938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2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593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3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594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4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594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5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5942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6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594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7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594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8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594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9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594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A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594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B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594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C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594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D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595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E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595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F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595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0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595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1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5954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2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595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3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595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4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595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5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595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6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5959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7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596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8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596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9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596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A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596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B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596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C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596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D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596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E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596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F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5968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0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596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1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597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2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597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3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597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4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5973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5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597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6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597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7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597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8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597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9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597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A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597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B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598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C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598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D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598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E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598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F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598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0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598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1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598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2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598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3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598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4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598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5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599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6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599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7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599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8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5993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9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5994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A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21772</xdr:rowOff>
    </xdr:to>
    <xdr:sp macro="" textlink="">
      <xdr:nvSpPr>
        <xdr:cNvPr id="599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B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21772</xdr:rowOff>
    </xdr:to>
    <xdr:sp macro="" textlink="">
      <xdr:nvSpPr>
        <xdr:cNvPr id="599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C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21772</xdr:rowOff>
    </xdr:to>
    <xdr:sp macro="" textlink="">
      <xdr:nvSpPr>
        <xdr:cNvPr id="5997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D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21772</xdr:rowOff>
    </xdr:to>
    <xdr:sp macro="" textlink="">
      <xdr:nvSpPr>
        <xdr:cNvPr id="599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E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21772</xdr:rowOff>
    </xdr:to>
    <xdr:sp macro="" textlink="">
      <xdr:nvSpPr>
        <xdr:cNvPr id="599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F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21772</xdr:rowOff>
    </xdr:to>
    <xdr:sp macro="" textlink="">
      <xdr:nvSpPr>
        <xdr:cNvPr id="600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0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21772</xdr:rowOff>
    </xdr:to>
    <xdr:sp macro="" textlink="">
      <xdr:nvSpPr>
        <xdr:cNvPr id="600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1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21772</xdr:rowOff>
    </xdr:to>
    <xdr:sp macro="" textlink="">
      <xdr:nvSpPr>
        <xdr:cNvPr id="600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2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21772</xdr:rowOff>
    </xdr:to>
    <xdr:sp macro="" textlink="">
      <xdr:nvSpPr>
        <xdr:cNvPr id="600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3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21772</xdr:rowOff>
    </xdr:to>
    <xdr:sp macro="" textlink="">
      <xdr:nvSpPr>
        <xdr:cNvPr id="600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4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21772</xdr:rowOff>
    </xdr:to>
    <xdr:sp macro="" textlink="">
      <xdr:nvSpPr>
        <xdr:cNvPr id="600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5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10886</xdr:rowOff>
    </xdr:to>
    <xdr:sp macro="" textlink="">
      <xdr:nvSpPr>
        <xdr:cNvPr id="600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6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10886</xdr:rowOff>
    </xdr:to>
    <xdr:sp macro="" textlink="">
      <xdr:nvSpPr>
        <xdr:cNvPr id="600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7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10886</xdr:rowOff>
    </xdr:to>
    <xdr:sp macro="" textlink="">
      <xdr:nvSpPr>
        <xdr:cNvPr id="600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8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10886</xdr:rowOff>
    </xdr:to>
    <xdr:sp macro="" textlink="">
      <xdr:nvSpPr>
        <xdr:cNvPr id="600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9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21772</xdr:rowOff>
    </xdr:to>
    <xdr:sp macro="" textlink="">
      <xdr:nvSpPr>
        <xdr:cNvPr id="601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A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21772</xdr:rowOff>
    </xdr:to>
    <xdr:sp macro="" textlink="">
      <xdr:nvSpPr>
        <xdr:cNvPr id="601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B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21772</xdr:rowOff>
    </xdr:to>
    <xdr:sp macro="" textlink="">
      <xdr:nvSpPr>
        <xdr:cNvPr id="601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C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6013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D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21772</xdr:rowOff>
    </xdr:to>
    <xdr:sp macro="" textlink="">
      <xdr:nvSpPr>
        <xdr:cNvPr id="601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E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10886</xdr:rowOff>
    </xdr:to>
    <xdr:sp macro="" textlink="">
      <xdr:nvSpPr>
        <xdr:cNvPr id="601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F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10886</xdr:rowOff>
    </xdr:to>
    <xdr:sp macro="" textlink="">
      <xdr:nvSpPr>
        <xdr:cNvPr id="601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0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10886</xdr:rowOff>
    </xdr:to>
    <xdr:sp macro="" textlink="">
      <xdr:nvSpPr>
        <xdr:cNvPr id="601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1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10886</xdr:rowOff>
    </xdr:to>
    <xdr:sp macro="" textlink="">
      <xdr:nvSpPr>
        <xdr:cNvPr id="601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2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10886</xdr:rowOff>
    </xdr:to>
    <xdr:sp macro="" textlink="">
      <xdr:nvSpPr>
        <xdr:cNvPr id="601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3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10886</xdr:rowOff>
    </xdr:to>
    <xdr:sp macro="" textlink="">
      <xdr:nvSpPr>
        <xdr:cNvPr id="602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4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10886</xdr:rowOff>
    </xdr:to>
    <xdr:sp macro="" textlink="">
      <xdr:nvSpPr>
        <xdr:cNvPr id="602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5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10886</xdr:rowOff>
    </xdr:to>
    <xdr:sp macro="" textlink="">
      <xdr:nvSpPr>
        <xdr:cNvPr id="602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6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10886</xdr:rowOff>
    </xdr:to>
    <xdr:sp macro="" textlink="">
      <xdr:nvSpPr>
        <xdr:cNvPr id="602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7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10886</xdr:rowOff>
    </xdr:to>
    <xdr:sp macro="" textlink="">
      <xdr:nvSpPr>
        <xdr:cNvPr id="602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8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10886</xdr:rowOff>
    </xdr:to>
    <xdr:sp macro="" textlink="">
      <xdr:nvSpPr>
        <xdr:cNvPr id="602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9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10886</xdr:rowOff>
    </xdr:to>
    <xdr:sp macro="" textlink="">
      <xdr:nvSpPr>
        <xdr:cNvPr id="602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A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10886</xdr:rowOff>
    </xdr:to>
    <xdr:sp macro="" textlink="">
      <xdr:nvSpPr>
        <xdr:cNvPr id="602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B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10886</xdr:rowOff>
    </xdr:to>
    <xdr:sp macro="" textlink="">
      <xdr:nvSpPr>
        <xdr:cNvPr id="602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C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10886</xdr:rowOff>
    </xdr:to>
    <xdr:sp macro="" textlink="">
      <xdr:nvSpPr>
        <xdr:cNvPr id="602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D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10886</xdr:rowOff>
    </xdr:to>
    <xdr:sp macro="" textlink="">
      <xdr:nvSpPr>
        <xdr:cNvPr id="603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E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10886</xdr:rowOff>
    </xdr:to>
    <xdr:sp macro="" textlink="">
      <xdr:nvSpPr>
        <xdr:cNvPr id="603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F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10886</xdr:rowOff>
    </xdr:to>
    <xdr:sp macro="" textlink="">
      <xdr:nvSpPr>
        <xdr:cNvPr id="603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0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10886</xdr:rowOff>
    </xdr:to>
    <xdr:sp macro="" textlink="">
      <xdr:nvSpPr>
        <xdr:cNvPr id="603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1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10886</xdr:rowOff>
    </xdr:to>
    <xdr:sp macro="" textlink="">
      <xdr:nvSpPr>
        <xdr:cNvPr id="603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2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21772</xdr:rowOff>
    </xdr:to>
    <xdr:sp macro="" textlink="">
      <xdr:nvSpPr>
        <xdr:cNvPr id="603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3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21772</xdr:rowOff>
    </xdr:to>
    <xdr:sp macro="" textlink="">
      <xdr:nvSpPr>
        <xdr:cNvPr id="603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4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21772</xdr:rowOff>
    </xdr:to>
    <xdr:sp macro="" textlink="">
      <xdr:nvSpPr>
        <xdr:cNvPr id="603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5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21772</xdr:rowOff>
    </xdr:to>
    <xdr:sp macro="" textlink="">
      <xdr:nvSpPr>
        <xdr:cNvPr id="603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6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21772</xdr:rowOff>
    </xdr:to>
    <xdr:sp macro="" textlink="">
      <xdr:nvSpPr>
        <xdr:cNvPr id="603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7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21772</xdr:rowOff>
    </xdr:to>
    <xdr:sp macro="" textlink="">
      <xdr:nvSpPr>
        <xdr:cNvPr id="604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8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21772</xdr:rowOff>
    </xdr:to>
    <xdr:sp macro="" textlink="">
      <xdr:nvSpPr>
        <xdr:cNvPr id="604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9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21772</xdr:rowOff>
    </xdr:to>
    <xdr:sp macro="" textlink="">
      <xdr:nvSpPr>
        <xdr:cNvPr id="604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A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21772</xdr:rowOff>
    </xdr:to>
    <xdr:sp macro="" textlink="">
      <xdr:nvSpPr>
        <xdr:cNvPr id="604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B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21772</xdr:rowOff>
    </xdr:to>
    <xdr:sp macro="" textlink="">
      <xdr:nvSpPr>
        <xdr:cNvPr id="604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C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6045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D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21772</xdr:rowOff>
    </xdr:to>
    <xdr:sp macro="" textlink="">
      <xdr:nvSpPr>
        <xdr:cNvPr id="604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E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604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F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6048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0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604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1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605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2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605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3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605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4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605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5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605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6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605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7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605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8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605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9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605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A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605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B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606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C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606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D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606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E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606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F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6064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0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606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1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606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2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606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3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606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4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606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5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607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6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607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7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607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8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607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9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607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A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607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B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607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C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607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D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607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E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607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F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608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0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608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1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608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2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608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3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608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4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608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5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608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6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608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7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608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8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608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9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609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A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609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B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609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C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609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D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609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E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609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F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6096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0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609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1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21772</xdr:rowOff>
    </xdr:to>
    <xdr:sp macro="" textlink="">
      <xdr:nvSpPr>
        <xdr:cNvPr id="609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2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21772</xdr:rowOff>
    </xdr:to>
    <xdr:sp macro="" textlink="">
      <xdr:nvSpPr>
        <xdr:cNvPr id="609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3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21772</xdr:rowOff>
    </xdr:to>
    <xdr:sp macro="" textlink="">
      <xdr:nvSpPr>
        <xdr:cNvPr id="610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4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21772</xdr:rowOff>
    </xdr:to>
    <xdr:sp macro="" textlink="">
      <xdr:nvSpPr>
        <xdr:cNvPr id="6101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5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21772</xdr:rowOff>
    </xdr:to>
    <xdr:sp macro="" textlink="">
      <xdr:nvSpPr>
        <xdr:cNvPr id="610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6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21772</xdr:rowOff>
    </xdr:to>
    <xdr:sp macro="" textlink="">
      <xdr:nvSpPr>
        <xdr:cNvPr id="610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7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21772</xdr:rowOff>
    </xdr:to>
    <xdr:sp macro="" textlink="">
      <xdr:nvSpPr>
        <xdr:cNvPr id="610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8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21772</xdr:rowOff>
    </xdr:to>
    <xdr:sp macro="" textlink="">
      <xdr:nvSpPr>
        <xdr:cNvPr id="610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9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21772</xdr:rowOff>
    </xdr:to>
    <xdr:sp macro="" textlink="">
      <xdr:nvSpPr>
        <xdr:cNvPr id="610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A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21772</xdr:rowOff>
    </xdr:to>
    <xdr:sp macro="" textlink="">
      <xdr:nvSpPr>
        <xdr:cNvPr id="610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B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21772</xdr:rowOff>
    </xdr:to>
    <xdr:sp macro="" textlink="">
      <xdr:nvSpPr>
        <xdr:cNvPr id="610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C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21772</xdr:rowOff>
    </xdr:to>
    <xdr:sp macro="" textlink="">
      <xdr:nvSpPr>
        <xdr:cNvPr id="610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D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10886</xdr:rowOff>
    </xdr:to>
    <xdr:sp macro="" textlink="">
      <xdr:nvSpPr>
        <xdr:cNvPr id="611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E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10886</xdr:rowOff>
    </xdr:to>
    <xdr:sp macro="" textlink="">
      <xdr:nvSpPr>
        <xdr:cNvPr id="611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F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10886</xdr:rowOff>
    </xdr:to>
    <xdr:sp macro="" textlink="">
      <xdr:nvSpPr>
        <xdr:cNvPr id="611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0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10886</xdr:rowOff>
    </xdr:to>
    <xdr:sp macro="" textlink="">
      <xdr:nvSpPr>
        <xdr:cNvPr id="611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1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21772</xdr:rowOff>
    </xdr:to>
    <xdr:sp macro="" textlink="">
      <xdr:nvSpPr>
        <xdr:cNvPr id="611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2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21772</xdr:rowOff>
    </xdr:to>
    <xdr:sp macro="" textlink="">
      <xdr:nvSpPr>
        <xdr:cNvPr id="611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3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21772</xdr:rowOff>
    </xdr:to>
    <xdr:sp macro="" textlink="">
      <xdr:nvSpPr>
        <xdr:cNvPr id="611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4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6117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5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21772</xdr:rowOff>
    </xdr:to>
    <xdr:sp macro="" textlink="">
      <xdr:nvSpPr>
        <xdr:cNvPr id="611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6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10886</xdr:rowOff>
    </xdr:to>
    <xdr:sp macro="" textlink="">
      <xdr:nvSpPr>
        <xdr:cNvPr id="611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7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10886</xdr:rowOff>
    </xdr:to>
    <xdr:sp macro="" textlink="">
      <xdr:nvSpPr>
        <xdr:cNvPr id="612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8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10886</xdr:rowOff>
    </xdr:to>
    <xdr:sp macro="" textlink="">
      <xdr:nvSpPr>
        <xdr:cNvPr id="612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9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10886</xdr:rowOff>
    </xdr:to>
    <xdr:sp macro="" textlink="">
      <xdr:nvSpPr>
        <xdr:cNvPr id="612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A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10886</xdr:rowOff>
    </xdr:to>
    <xdr:sp macro="" textlink="">
      <xdr:nvSpPr>
        <xdr:cNvPr id="612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B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10886</xdr:rowOff>
    </xdr:to>
    <xdr:sp macro="" textlink="">
      <xdr:nvSpPr>
        <xdr:cNvPr id="612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C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10886</xdr:rowOff>
    </xdr:to>
    <xdr:sp macro="" textlink="">
      <xdr:nvSpPr>
        <xdr:cNvPr id="612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D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10886</xdr:rowOff>
    </xdr:to>
    <xdr:sp macro="" textlink="">
      <xdr:nvSpPr>
        <xdr:cNvPr id="612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E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10886</xdr:rowOff>
    </xdr:to>
    <xdr:sp macro="" textlink="">
      <xdr:nvSpPr>
        <xdr:cNvPr id="612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F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10886</xdr:rowOff>
    </xdr:to>
    <xdr:sp macro="" textlink="">
      <xdr:nvSpPr>
        <xdr:cNvPr id="612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0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10886</xdr:rowOff>
    </xdr:to>
    <xdr:sp macro="" textlink="">
      <xdr:nvSpPr>
        <xdr:cNvPr id="612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1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10886</xdr:rowOff>
    </xdr:to>
    <xdr:sp macro="" textlink="">
      <xdr:nvSpPr>
        <xdr:cNvPr id="613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2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10886</xdr:rowOff>
    </xdr:to>
    <xdr:sp macro="" textlink="">
      <xdr:nvSpPr>
        <xdr:cNvPr id="613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3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10886</xdr:rowOff>
    </xdr:to>
    <xdr:sp macro="" textlink="">
      <xdr:nvSpPr>
        <xdr:cNvPr id="613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4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10886</xdr:rowOff>
    </xdr:to>
    <xdr:sp macro="" textlink="">
      <xdr:nvSpPr>
        <xdr:cNvPr id="613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5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10886</xdr:rowOff>
    </xdr:to>
    <xdr:sp macro="" textlink="">
      <xdr:nvSpPr>
        <xdr:cNvPr id="613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6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10886</xdr:rowOff>
    </xdr:to>
    <xdr:sp macro="" textlink="">
      <xdr:nvSpPr>
        <xdr:cNvPr id="613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7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10886</xdr:rowOff>
    </xdr:to>
    <xdr:sp macro="" textlink="">
      <xdr:nvSpPr>
        <xdr:cNvPr id="613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8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10886</xdr:rowOff>
    </xdr:to>
    <xdr:sp macro="" textlink="">
      <xdr:nvSpPr>
        <xdr:cNvPr id="613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9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10886</xdr:rowOff>
    </xdr:to>
    <xdr:sp macro="" textlink="">
      <xdr:nvSpPr>
        <xdr:cNvPr id="613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A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21772</xdr:rowOff>
    </xdr:to>
    <xdr:sp macro="" textlink="">
      <xdr:nvSpPr>
        <xdr:cNvPr id="613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B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21772</xdr:rowOff>
    </xdr:to>
    <xdr:sp macro="" textlink="">
      <xdr:nvSpPr>
        <xdr:cNvPr id="614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C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21772</xdr:rowOff>
    </xdr:to>
    <xdr:sp macro="" textlink="">
      <xdr:nvSpPr>
        <xdr:cNvPr id="614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D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21772</xdr:rowOff>
    </xdr:to>
    <xdr:sp macro="" textlink="">
      <xdr:nvSpPr>
        <xdr:cNvPr id="614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E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21772</xdr:rowOff>
    </xdr:to>
    <xdr:sp macro="" textlink="">
      <xdr:nvSpPr>
        <xdr:cNvPr id="614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F17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21772</xdr:rowOff>
    </xdr:to>
    <xdr:sp macro="" textlink="">
      <xdr:nvSpPr>
        <xdr:cNvPr id="614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0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21772</xdr:rowOff>
    </xdr:to>
    <xdr:sp macro="" textlink="">
      <xdr:nvSpPr>
        <xdr:cNvPr id="614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1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21772</xdr:rowOff>
    </xdr:to>
    <xdr:sp macro="" textlink="">
      <xdr:nvSpPr>
        <xdr:cNvPr id="614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2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21772</xdr:rowOff>
    </xdr:to>
    <xdr:sp macro="" textlink="">
      <xdr:nvSpPr>
        <xdr:cNvPr id="614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3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21772</xdr:rowOff>
    </xdr:to>
    <xdr:sp macro="" textlink="">
      <xdr:nvSpPr>
        <xdr:cNvPr id="614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4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6149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5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21772</xdr:rowOff>
    </xdr:to>
    <xdr:sp macro="" textlink="">
      <xdr:nvSpPr>
        <xdr:cNvPr id="615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6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0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615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7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615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8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615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9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6154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A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615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B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615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C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615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D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615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E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615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F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616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0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616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1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616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2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616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3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616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4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616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5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616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6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616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616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8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616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9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6170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A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617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B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617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C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617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617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E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617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F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617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0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617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1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617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2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617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3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618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4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618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5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618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6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618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7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618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8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618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9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618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A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618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B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618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C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618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D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619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E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619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F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619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0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619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1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619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2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619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3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619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4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619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5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619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6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619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7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620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8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620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9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6202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A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620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B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620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C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620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D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620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E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6207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F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620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0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620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621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621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3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621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4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621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5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621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6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621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7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621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8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621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9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621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A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621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B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622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C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622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D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622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E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6223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F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622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0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622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1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622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2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622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3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622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4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622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5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623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6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623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7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623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8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623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9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623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A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623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B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623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C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623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D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623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E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623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F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624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0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624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1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624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2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624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3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624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4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624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5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624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6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624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7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624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8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624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9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625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A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625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B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625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C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625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D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625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E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6255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F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625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0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625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1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6258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2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625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3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626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4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626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5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626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6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626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7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626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8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626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9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626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A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626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B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626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C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626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D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627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E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627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F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627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0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627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1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6274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2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627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3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627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4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627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5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627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6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627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7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628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8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628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9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628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A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628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B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628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C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628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D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628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E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628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8F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628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0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628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1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629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2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629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3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629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4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629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5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629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6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629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7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629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8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629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9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629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A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629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B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630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C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630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D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630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E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630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9F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630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0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630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1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6306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2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630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3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630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4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630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5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631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6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6311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7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631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8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631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9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631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A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631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B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631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C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631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D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631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E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631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AF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632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0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632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1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632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2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632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3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632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4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632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5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632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6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6327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7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632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8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632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633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633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633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633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D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633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E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633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BF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633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0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633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1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633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2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633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3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634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4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634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5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634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6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634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7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634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8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634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9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634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A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634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B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45720</xdr:rowOff>
    </xdr:to>
    <xdr:sp macro="" textlink="">
      <xdr:nvSpPr>
        <xdr:cNvPr id="634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C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634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D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635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E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635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CF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635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0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635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1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635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2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635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3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635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4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635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5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635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6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46990</xdr:rowOff>
    </xdr:to>
    <xdr:sp macro="" textlink="">
      <xdr:nvSpPr>
        <xdr:cNvPr id="635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7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636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8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636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9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636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A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6363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B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636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C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636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D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636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E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636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DF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636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0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636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1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637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2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637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3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637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4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637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5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637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6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637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7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637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8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637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9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637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A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6379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B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638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C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638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D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638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E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638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EF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638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0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638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1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638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2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638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3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638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4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638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5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639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6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639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7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639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8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639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9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639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A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639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B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639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C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639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D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639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E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639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FF18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640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0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640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1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640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2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640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3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640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4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640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5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640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6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640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7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640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8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640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9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641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A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6411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B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641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C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641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D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641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E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641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0F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6416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0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641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1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641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2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641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3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642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4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642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5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642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6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642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7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642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8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642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9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642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A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642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B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642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C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642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D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643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E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643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1F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6432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0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643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1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643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2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643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3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643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4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643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5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643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6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643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7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644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8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644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9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644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A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644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B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644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C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644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D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644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E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644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2F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644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0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644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1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6450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2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645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3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6452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4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645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5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645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6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645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7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645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8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645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9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645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A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645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B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646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C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646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D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646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E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646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3F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6464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0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646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1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646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2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646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3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6468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4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6469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5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647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6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647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7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647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8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647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9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6474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A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647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B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6476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C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6477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D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6478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E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6479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4F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6480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0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6481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1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6482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2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6483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3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6484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4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0</xdr:rowOff>
    </xdr:to>
    <xdr:sp macro="" textlink="">
      <xdr:nvSpPr>
        <xdr:cNvPr id="6485" name="AutoShape 2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5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648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6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648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7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648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8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648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9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649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A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649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B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649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C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649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D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649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E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6495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5F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649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0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649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1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649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2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6499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3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650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4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6501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5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650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6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6503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7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650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8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6505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9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45721</xdr:rowOff>
    </xdr:to>
    <xdr:sp macro="" textlink="">
      <xdr:nvSpPr>
        <xdr:cNvPr id="6506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A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6507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B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6508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C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6509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D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6510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E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6511" name="AutoShape 3" descr="https://busdoc.i.daimler.com/busparts-busdoc/getIcon/2_enum_99999999x32_KATALOG.K_HIERARCHY2?id=2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6F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6512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0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6513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1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6514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2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6515" name="AutoShape 4" descr="https://busdoc.i.daimler.com/busparts-busdoc/getIcon/3_enum_99999999x32_KATALOG.K_HIERARCHY3?id=3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3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312420</xdr:colOff>
      <xdr:row>56</xdr:row>
      <xdr:rowOff>46991</xdr:rowOff>
    </xdr:to>
    <xdr:sp macro="" textlink="">
      <xdr:nvSpPr>
        <xdr:cNvPr id="6516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4190000}"/>
            </a:ext>
          </a:extLst>
        </xdr:cNvPr>
        <xdr:cNvSpPr>
          <a:spLocks noChangeAspect="1" noChangeArrowheads="1"/>
        </xdr:cNvSpPr>
      </xdr:nvSpPr>
      <xdr:spPr bwMode="auto">
        <a:xfrm>
          <a:off x="617220" y="1859280"/>
          <a:ext cx="312420" cy="23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1123950</xdr:colOff>
      <xdr:row>55</xdr:row>
      <xdr:rowOff>180975</xdr:rowOff>
    </xdr:from>
    <xdr:to>
      <xdr:col>7</xdr:col>
      <xdr:colOff>131445</xdr:colOff>
      <xdr:row>57</xdr:row>
      <xdr:rowOff>18416</xdr:rowOff>
    </xdr:to>
    <xdr:sp macro="" textlink="">
      <xdr:nvSpPr>
        <xdr:cNvPr id="6517" name="AutoShape 1" descr="https://busdoc.i.daimler.com/busparts-busdoc/getIcon/1_enum_99999999x32_KATALOG.K_HIERARCHY1?id=1&amp;dwkheight=table&amp;type=enum&amp;field=KATALOG.K_HIERARCHY">
          <a:extLst>
            <a:ext uri="{FF2B5EF4-FFF2-40B4-BE49-F238E27FC236}">
              <a16:creationId xmlns:a16="http://schemas.microsoft.com/office/drawing/2014/main" id="{00000000-0008-0000-0000-00007519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1344275"/>
          <a:ext cx="312420" cy="2374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3D341"/>
    <pageSetUpPr fitToPage="1"/>
  </sheetPr>
  <dimension ref="A1:X58"/>
  <sheetViews>
    <sheetView tabSelected="1" zoomScaleNormal="100" workbookViewId="0">
      <selection sqref="A1:K1"/>
    </sheetView>
  </sheetViews>
  <sheetFormatPr defaultRowHeight="15" x14ac:dyDescent="0.25"/>
  <cols>
    <col min="1" max="1" width="3.7109375" style="26" bestFit="1" customWidth="1"/>
    <col min="2" max="2" width="10.28515625" style="46" bestFit="1" customWidth="1"/>
    <col min="3" max="3" width="40.85546875" style="46" bestFit="1" customWidth="1"/>
    <col min="4" max="4" width="18.28515625" style="46" bestFit="1" customWidth="1"/>
    <col min="5" max="5" width="11.42578125" style="46" bestFit="1" customWidth="1"/>
    <col min="6" max="6" width="13.85546875" style="46" bestFit="1" customWidth="1"/>
    <col min="7" max="7" width="19.5703125" style="46" bestFit="1" customWidth="1"/>
    <col min="8" max="8" width="11.7109375" style="46" bestFit="1" customWidth="1"/>
    <col min="9" max="9" width="22" style="46" customWidth="1"/>
    <col min="10" max="10" width="8.7109375" style="26" bestFit="1" customWidth="1"/>
    <col min="11" max="11" width="13" style="26" customWidth="1"/>
    <col min="12" max="12" width="0.42578125" style="25" hidden="1" customWidth="1"/>
    <col min="13" max="13" width="8.7109375" style="25"/>
    <col min="14" max="14" width="10" style="25" bestFit="1" customWidth="1"/>
    <col min="15" max="16" width="8.7109375" style="25"/>
    <col min="17" max="17" width="11" style="25" bestFit="1" customWidth="1"/>
    <col min="18" max="24" width="8.7109375" style="25"/>
    <col min="25" max="16384" width="9.140625" style="26"/>
  </cols>
  <sheetData>
    <row r="1" spans="1:12" ht="16.5" thickTop="1" thickBot="1" x14ac:dyDescent="0.3">
      <c r="A1" s="49" t="s">
        <v>59</v>
      </c>
      <c r="B1" s="50"/>
      <c r="C1" s="50"/>
      <c r="D1" s="50"/>
      <c r="E1" s="50"/>
      <c r="F1" s="50"/>
      <c r="G1" s="50"/>
      <c r="H1" s="50"/>
      <c r="I1" s="50"/>
      <c r="J1" s="50"/>
      <c r="K1" s="51"/>
      <c r="L1" s="24"/>
    </row>
    <row r="2" spans="1:12" ht="60.75" thickBot="1" x14ac:dyDescent="0.3">
      <c r="A2" s="52" t="s">
        <v>2</v>
      </c>
      <c r="B2" s="54" t="s">
        <v>22</v>
      </c>
      <c r="C2" s="56" t="s">
        <v>1</v>
      </c>
      <c r="D2" s="54" t="s">
        <v>3</v>
      </c>
      <c r="E2" s="56" t="s">
        <v>40</v>
      </c>
      <c r="F2" s="56" t="s">
        <v>41</v>
      </c>
      <c r="G2" s="27" t="s">
        <v>19</v>
      </c>
      <c r="H2" s="28" t="s">
        <v>15</v>
      </c>
      <c r="I2" s="28" t="s">
        <v>43</v>
      </c>
      <c r="J2" s="28" t="s">
        <v>42</v>
      </c>
      <c r="K2" s="28" t="s">
        <v>17</v>
      </c>
      <c r="L2" s="29"/>
    </row>
    <row r="3" spans="1:12" ht="15.75" thickBot="1" x14ac:dyDescent="0.3">
      <c r="A3" s="53"/>
      <c r="B3" s="55"/>
      <c r="C3" s="57"/>
      <c r="D3" s="55"/>
      <c r="E3" s="57"/>
      <c r="F3" s="57"/>
      <c r="G3" s="58" t="s">
        <v>39</v>
      </c>
      <c r="H3" s="59"/>
      <c r="I3" s="59"/>
      <c r="J3" s="59"/>
      <c r="K3" s="60"/>
      <c r="L3" s="29"/>
    </row>
    <row r="4" spans="1:12" x14ac:dyDescent="0.25">
      <c r="A4" s="30" t="s">
        <v>4</v>
      </c>
      <c r="B4" s="31">
        <v>262884001</v>
      </c>
      <c r="C4" s="3" t="s">
        <v>132</v>
      </c>
      <c r="D4" s="2" t="s">
        <v>133</v>
      </c>
      <c r="E4" s="1" t="s">
        <v>0</v>
      </c>
      <c r="F4" s="32">
        <v>25</v>
      </c>
      <c r="G4" s="11"/>
      <c r="H4" s="11"/>
      <c r="I4" s="11"/>
      <c r="J4" s="12"/>
      <c r="K4" s="33">
        <f>F4*J4</f>
        <v>0</v>
      </c>
      <c r="L4" s="29"/>
    </row>
    <row r="5" spans="1:12" x14ac:dyDescent="0.25">
      <c r="A5" s="34" t="s">
        <v>5</v>
      </c>
      <c r="B5" s="4">
        <v>412884003</v>
      </c>
      <c r="C5" s="3" t="s">
        <v>134</v>
      </c>
      <c r="D5" s="2" t="s">
        <v>135</v>
      </c>
      <c r="E5" s="1" t="s">
        <v>0</v>
      </c>
      <c r="F5" s="35">
        <v>1</v>
      </c>
      <c r="G5" s="13"/>
      <c r="H5" s="13"/>
      <c r="I5" s="13"/>
      <c r="J5" s="14"/>
      <c r="K5" s="36">
        <f t="shared" ref="K5:K51" si="0">F5*J5</f>
        <v>0</v>
      </c>
      <c r="L5" s="29"/>
    </row>
    <row r="6" spans="1:12" x14ac:dyDescent="0.25">
      <c r="A6" s="34" t="s">
        <v>6</v>
      </c>
      <c r="B6" s="4">
        <v>15067010</v>
      </c>
      <c r="C6" s="3" t="s">
        <v>136</v>
      </c>
      <c r="D6" s="2" t="s">
        <v>137</v>
      </c>
      <c r="E6" s="1" t="s">
        <v>0</v>
      </c>
      <c r="F6" s="35">
        <v>30</v>
      </c>
      <c r="G6" s="13"/>
      <c r="H6" s="13"/>
      <c r="I6" s="13"/>
      <c r="J6" s="14"/>
      <c r="K6" s="36">
        <f t="shared" si="0"/>
        <v>0</v>
      </c>
      <c r="L6" s="29"/>
    </row>
    <row r="7" spans="1:12" x14ac:dyDescent="0.25">
      <c r="A7" s="34" t="s">
        <v>7</v>
      </c>
      <c r="B7" s="4">
        <v>35069529</v>
      </c>
      <c r="C7" s="3" t="s">
        <v>144</v>
      </c>
      <c r="D7" s="2" t="s">
        <v>138</v>
      </c>
      <c r="E7" s="1" t="s">
        <v>0</v>
      </c>
      <c r="F7" s="35">
        <v>4</v>
      </c>
      <c r="G7" s="13"/>
      <c r="H7" s="13"/>
      <c r="I7" s="13"/>
      <c r="J7" s="14"/>
      <c r="K7" s="36">
        <f t="shared" si="0"/>
        <v>0</v>
      </c>
      <c r="L7" s="29"/>
    </row>
    <row r="8" spans="1:12" x14ac:dyDescent="0.25">
      <c r="A8" s="34" t="s">
        <v>8</v>
      </c>
      <c r="B8" s="4">
        <v>35069530</v>
      </c>
      <c r="C8" s="3" t="s">
        <v>145</v>
      </c>
      <c r="D8" s="2" t="s">
        <v>139</v>
      </c>
      <c r="E8" s="1" t="s">
        <v>0</v>
      </c>
      <c r="F8" s="35">
        <v>50</v>
      </c>
      <c r="G8" s="13"/>
      <c r="H8" s="13"/>
      <c r="I8" s="13"/>
      <c r="J8" s="14"/>
      <c r="K8" s="36">
        <f t="shared" si="0"/>
        <v>0</v>
      </c>
      <c r="L8" s="29"/>
    </row>
    <row r="9" spans="1:12" x14ac:dyDescent="0.25">
      <c r="A9" s="34" t="s">
        <v>9</v>
      </c>
      <c r="B9" s="4">
        <v>35069531</v>
      </c>
      <c r="C9" s="3" t="s">
        <v>146</v>
      </c>
      <c r="D9" s="2" t="s">
        <v>140</v>
      </c>
      <c r="E9" s="1" t="s">
        <v>0</v>
      </c>
      <c r="F9" s="35">
        <v>253</v>
      </c>
      <c r="G9" s="13"/>
      <c r="H9" s="13"/>
      <c r="I9" s="13"/>
      <c r="J9" s="14"/>
      <c r="K9" s="36">
        <f t="shared" si="0"/>
        <v>0</v>
      </c>
      <c r="L9" s="29"/>
    </row>
    <row r="10" spans="1:12" x14ac:dyDescent="0.25">
      <c r="A10" s="34" t="s">
        <v>10</v>
      </c>
      <c r="B10" s="4">
        <v>35069532</v>
      </c>
      <c r="C10" s="3" t="s">
        <v>147</v>
      </c>
      <c r="D10" s="2" t="s">
        <v>141</v>
      </c>
      <c r="E10" s="1" t="s">
        <v>0</v>
      </c>
      <c r="F10" s="35">
        <v>100</v>
      </c>
      <c r="G10" s="13"/>
      <c r="H10" s="13"/>
      <c r="I10" s="13"/>
      <c r="J10" s="14"/>
      <c r="K10" s="36">
        <f t="shared" si="0"/>
        <v>0</v>
      </c>
      <c r="L10" s="29"/>
    </row>
    <row r="11" spans="1:12" x14ac:dyDescent="0.25">
      <c r="A11" s="34" t="s">
        <v>11</v>
      </c>
      <c r="B11" s="4">
        <v>35069533</v>
      </c>
      <c r="C11" s="3" t="s">
        <v>148</v>
      </c>
      <c r="D11" s="2" t="s">
        <v>142</v>
      </c>
      <c r="E11" s="1" t="s">
        <v>0</v>
      </c>
      <c r="F11" s="35">
        <v>42</v>
      </c>
      <c r="G11" s="13"/>
      <c r="H11" s="13"/>
      <c r="I11" s="13"/>
      <c r="J11" s="14"/>
      <c r="K11" s="36">
        <f t="shared" si="0"/>
        <v>0</v>
      </c>
      <c r="L11" s="29"/>
    </row>
    <row r="12" spans="1:12" x14ac:dyDescent="0.25">
      <c r="A12" s="34" t="s">
        <v>12</v>
      </c>
      <c r="B12" s="4">
        <v>35069535</v>
      </c>
      <c r="C12" s="3" t="s">
        <v>149</v>
      </c>
      <c r="D12" s="2" t="s">
        <v>143</v>
      </c>
      <c r="E12" s="1" t="s">
        <v>0</v>
      </c>
      <c r="F12" s="35">
        <v>50</v>
      </c>
      <c r="G12" s="13"/>
      <c r="H12" s="13"/>
      <c r="I12" s="13"/>
      <c r="J12" s="14"/>
      <c r="K12" s="36">
        <f t="shared" si="0"/>
        <v>0</v>
      </c>
      <c r="L12" s="29"/>
    </row>
    <row r="13" spans="1:12" x14ac:dyDescent="0.25">
      <c r="A13" s="34" t="s">
        <v>13</v>
      </c>
      <c r="B13" s="4">
        <v>35069538</v>
      </c>
      <c r="C13" s="3" t="s">
        <v>150</v>
      </c>
      <c r="D13" s="2" t="s">
        <v>68</v>
      </c>
      <c r="E13" s="1" t="s">
        <v>0</v>
      </c>
      <c r="F13" s="35">
        <v>20</v>
      </c>
      <c r="G13" s="13"/>
      <c r="H13" s="13"/>
      <c r="I13" s="13"/>
      <c r="J13" s="14"/>
      <c r="K13" s="36">
        <f t="shared" si="0"/>
        <v>0</v>
      </c>
      <c r="L13" s="29"/>
    </row>
    <row r="14" spans="1:12" x14ac:dyDescent="0.25">
      <c r="A14" s="34" t="s">
        <v>14</v>
      </c>
      <c r="B14" s="4">
        <v>35069539</v>
      </c>
      <c r="C14" s="3" t="s">
        <v>151</v>
      </c>
      <c r="D14" s="2" t="s">
        <v>69</v>
      </c>
      <c r="E14" s="1" t="s">
        <v>0</v>
      </c>
      <c r="F14" s="35">
        <v>12</v>
      </c>
      <c r="G14" s="13"/>
      <c r="H14" s="13"/>
      <c r="I14" s="13"/>
      <c r="J14" s="14"/>
      <c r="K14" s="36">
        <f t="shared" si="0"/>
        <v>0</v>
      </c>
      <c r="L14" s="29"/>
    </row>
    <row r="15" spans="1:12" x14ac:dyDescent="0.25">
      <c r="A15" s="34" t="s">
        <v>23</v>
      </c>
      <c r="B15" s="4">
        <v>41060004</v>
      </c>
      <c r="C15" s="3" t="s">
        <v>70</v>
      </c>
      <c r="D15" s="2" t="s">
        <v>71</v>
      </c>
      <c r="E15" s="1" t="s">
        <v>0</v>
      </c>
      <c r="F15" s="35">
        <v>1</v>
      </c>
      <c r="G15" s="13"/>
      <c r="H15" s="13"/>
      <c r="I15" s="13"/>
      <c r="J15" s="14"/>
      <c r="K15" s="36">
        <f t="shared" si="0"/>
        <v>0</v>
      </c>
      <c r="L15" s="29"/>
    </row>
    <row r="16" spans="1:12" x14ac:dyDescent="0.25">
      <c r="A16" s="34" t="s">
        <v>24</v>
      </c>
      <c r="B16" s="4">
        <v>41060018</v>
      </c>
      <c r="C16" s="3" t="s">
        <v>44</v>
      </c>
      <c r="D16" s="2" t="s">
        <v>72</v>
      </c>
      <c r="E16" s="1" t="s">
        <v>0</v>
      </c>
      <c r="F16" s="35">
        <v>1</v>
      </c>
      <c r="G16" s="13"/>
      <c r="H16" s="13"/>
      <c r="I16" s="13"/>
      <c r="J16" s="14"/>
      <c r="K16" s="36">
        <f t="shared" si="0"/>
        <v>0</v>
      </c>
      <c r="L16" s="29"/>
    </row>
    <row r="17" spans="1:12" x14ac:dyDescent="0.25">
      <c r="A17" s="34" t="s">
        <v>25</v>
      </c>
      <c r="B17" s="4">
        <v>262042120</v>
      </c>
      <c r="C17" s="3" t="s">
        <v>73</v>
      </c>
      <c r="D17" s="2" t="s">
        <v>74</v>
      </c>
      <c r="E17" s="1" t="s">
        <v>0</v>
      </c>
      <c r="F17" s="35">
        <v>1</v>
      </c>
      <c r="G17" s="13"/>
      <c r="H17" s="13"/>
      <c r="I17" s="13"/>
      <c r="J17" s="14"/>
      <c r="K17" s="36">
        <f t="shared" si="0"/>
        <v>0</v>
      </c>
      <c r="L17" s="29"/>
    </row>
    <row r="18" spans="1:12" x14ac:dyDescent="0.25">
      <c r="A18" s="34" t="s">
        <v>26</v>
      </c>
      <c r="B18" s="4">
        <v>262060101</v>
      </c>
      <c r="C18" s="3" t="s">
        <v>75</v>
      </c>
      <c r="D18" s="2" t="s">
        <v>76</v>
      </c>
      <c r="E18" s="1" t="s">
        <v>0</v>
      </c>
      <c r="F18" s="35">
        <v>1</v>
      </c>
      <c r="G18" s="13"/>
      <c r="H18" s="13"/>
      <c r="I18" s="13"/>
      <c r="J18" s="14"/>
      <c r="K18" s="36">
        <f t="shared" si="0"/>
        <v>0</v>
      </c>
      <c r="L18" s="29"/>
    </row>
    <row r="19" spans="1:12" x14ac:dyDescent="0.25">
      <c r="A19" s="34" t="s">
        <v>27</v>
      </c>
      <c r="B19" s="4">
        <v>262060102</v>
      </c>
      <c r="C19" s="3" t="s">
        <v>77</v>
      </c>
      <c r="D19" s="2" t="s">
        <v>78</v>
      </c>
      <c r="E19" s="1" t="s">
        <v>0</v>
      </c>
      <c r="F19" s="35">
        <v>1</v>
      </c>
      <c r="G19" s="13"/>
      <c r="H19" s="13"/>
      <c r="I19" s="13"/>
      <c r="J19" s="14"/>
      <c r="K19" s="36">
        <f t="shared" si="0"/>
        <v>0</v>
      </c>
      <c r="L19" s="29"/>
    </row>
    <row r="20" spans="1:12" x14ac:dyDescent="0.25">
      <c r="A20" s="34" t="s">
        <v>28</v>
      </c>
      <c r="B20" s="4">
        <v>262063020</v>
      </c>
      <c r="C20" s="3" t="s">
        <v>79</v>
      </c>
      <c r="D20" s="4" t="s">
        <v>80</v>
      </c>
      <c r="E20" s="1" t="s">
        <v>0</v>
      </c>
      <c r="F20" s="35">
        <v>1</v>
      </c>
      <c r="G20" s="13"/>
      <c r="H20" s="13"/>
      <c r="I20" s="13"/>
      <c r="J20" s="14"/>
      <c r="K20" s="36">
        <f t="shared" si="0"/>
        <v>0</v>
      </c>
      <c r="L20" s="29"/>
    </row>
    <row r="21" spans="1:12" x14ac:dyDescent="0.25">
      <c r="A21" s="34" t="s">
        <v>29</v>
      </c>
      <c r="B21" s="4">
        <v>262063022</v>
      </c>
      <c r="C21" s="3" t="s">
        <v>81</v>
      </c>
      <c r="D21" s="2" t="s">
        <v>82</v>
      </c>
      <c r="E21" s="1" t="s">
        <v>0</v>
      </c>
      <c r="F21" s="35">
        <v>1</v>
      </c>
      <c r="G21" s="13"/>
      <c r="H21" s="13"/>
      <c r="I21" s="13"/>
      <c r="J21" s="14"/>
      <c r="K21" s="36">
        <f t="shared" si="0"/>
        <v>0</v>
      </c>
      <c r="L21" s="29"/>
    </row>
    <row r="22" spans="1:12" x14ac:dyDescent="0.25">
      <c r="A22" s="34" t="s">
        <v>30</v>
      </c>
      <c r="B22" s="4">
        <v>262063028</v>
      </c>
      <c r="C22" s="3" t="s">
        <v>83</v>
      </c>
      <c r="D22" s="2" t="s">
        <v>84</v>
      </c>
      <c r="E22" s="1" t="s">
        <v>0</v>
      </c>
      <c r="F22" s="35">
        <v>1</v>
      </c>
      <c r="G22" s="13"/>
      <c r="H22" s="13"/>
      <c r="I22" s="13"/>
      <c r="J22" s="14"/>
      <c r="K22" s="36">
        <f t="shared" si="0"/>
        <v>0</v>
      </c>
      <c r="L22" s="29"/>
    </row>
    <row r="23" spans="1:12" x14ac:dyDescent="0.25">
      <c r="A23" s="34" t="s">
        <v>31</v>
      </c>
      <c r="B23" s="4">
        <v>262063220</v>
      </c>
      <c r="C23" s="3" t="s">
        <v>85</v>
      </c>
      <c r="D23" s="2" t="s">
        <v>86</v>
      </c>
      <c r="E23" s="1" t="s">
        <v>0</v>
      </c>
      <c r="F23" s="35">
        <v>1</v>
      </c>
      <c r="G23" s="13"/>
      <c r="H23" s="13"/>
      <c r="I23" s="13"/>
      <c r="J23" s="14"/>
      <c r="K23" s="36">
        <f t="shared" si="0"/>
        <v>0</v>
      </c>
      <c r="L23" s="29"/>
    </row>
    <row r="24" spans="1:12" x14ac:dyDescent="0.25">
      <c r="A24" s="34" t="s">
        <v>32</v>
      </c>
      <c r="B24" s="4">
        <v>262063240</v>
      </c>
      <c r="C24" s="3" t="s">
        <v>87</v>
      </c>
      <c r="D24" s="2" t="s">
        <v>88</v>
      </c>
      <c r="E24" s="1" t="s">
        <v>0</v>
      </c>
      <c r="F24" s="35">
        <v>1</v>
      </c>
      <c r="G24" s="13"/>
      <c r="H24" s="13"/>
      <c r="I24" s="13"/>
      <c r="J24" s="14"/>
      <c r="K24" s="36">
        <f t="shared" si="0"/>
        <v>0</v>
      </c>
      <c r="L24" s="29"/>
    </row>
    <row r="25" spans="1:12" x14ac:dyDescent="0.25">
      <c r="A25" s="34" t="s">
        <v>33</v>
      </c>
      <c r="B25" s="4">
        <v>262063271</v>
      </c>
      <c r="C25" s="3" t="s">
        <v>89</v>
      </c>
      <c r="D25" s="2" t="s">
        <v>90</v>
      </c>
      <c r="E25" s="1" t="s">
        <v>0</v>
      </c>
      <c r="F25" s="35">
        <v>1</v>
      </c>
      <c r="G25" s="13"/>
      <c r="H25" s="13"/>
      <c r="I25" s="13"/>
      <c r="J25" s="14"/>
      <c r="K25" s="36">
        <f t="shared" si="0"/>
        <v>0</v>
      </c>
      <c r="L25" s="29"/>
    </row>
    <row r="26" spans="1:12" x14ac:dyDescent="0.25">
      <c r="A26" s="34" t="s">
        <v>34</v>
      </c>
      <c r="B26" s="4">
        <v>262063402</v>
      </c>
      <c r="C26" s="3" t="s">
        <v>91</v>
      </c>
      <c r="D26" s="2" t="s">
        <v>92</v>
      </c>
      <c r="E26" s="1" t="s">
        <v>0</v>
      </c>
      <c r="F26" s="35">
        <v>1</v>
      </c>
      <c r="G26" s="13"/>
      <c r="H26" s="13"/>
      <c r="I26" s="13"/>
      <c r="J26" s="14"/>
      <c r="K26" s="36">
        <f t="shared" si="0"/>
        <v>0</v>
      </c>
      <c r="L26" s="29"/>
    </row>
    <row r="27" spans="1:12" x14ac:dyDescent="0.25">
      <c r="A27" s="34" t="s">
        <v>35</v>
      </c>
      <c r="B27" s="4">
        <v>262063484</v>
      </c>
      <c r="C27" s="3" t="s">
        <v>152</v>
      </c>
      <c r="D27" s="2" t="s">
        <v>93</v>
      </c>
      <c r="E27" s="1" t="s">
        <v>0</v>
      </c>
      <c r="F27" s="35">
        <v>1</v>
      </c>
      <c r="G27" s="13"/>
      <c r="H27" s="13"/>
      <c r="I27" s="13"/>
      <c r="J27" s="14"/>
      <c r="K27" s="36">
        <f t="shared" si="0"/>
        <v>0</v>
      </c>
      <c r="L27" s="29"/>
    </row>
    <row r="28" spans="1:12" x14ac:dyDescent="0.25">
      <c r="A28" s="34" t="s">
        <v>36</v>
      </c>
      <c r="B28" s="4">
        <v>265060009</v>
      </c>
      <c r="C28" s="3" t="s">
        <v>94</v>
      </c>
      <c r="D28" s="2" t="s">
        <v>95</v>
      </c>
      <c r="E28" s="1" t="s">
        <v>0</v>
      </c>
      <c r="F28" s="35">
        <v>80</v>
      </c>
      <c r="G28" s="13"/>
      <c r="H28" s="13"/>
      <c r="I28" s="13"/>
      <c r="J28" s="14"/>
      <c r="K28" s="36">
        <f t="shared" si="0"/>
        <v>0</v>
      </c>
      <c r="L28" s="29"/>
    </row>
    <row r="29" spans="1:12" x14ac:dyDescent="0.25">
      <c r="A29" s="34" t="s">
        <v>37</v>
      </c>
      <c r="B29" s="4">
        <v>265060010</v>
      </c>
      <c r="C29" s="8" t="s">
        <v>96</v>
      </c>
      <c r="D29" s="2" t="s">
        <v>97</v>
      </c>
      <c r="E29" s="1" t="s">
        <v>0</v>
      </c>
      <c r="F29" s="35">
        <v>170</v>
      </c>
      <c r="G29" s="13"/>
      <c r="H29" s="13"/>
      <c r="I29" s="13"/>
      <c r="J29" s="14"/>
      <c r="K29" s="36">
        <f t="shared" si="0"/>
        <v>0</v>
      </c>
      <c r="L29" s="29"/>
    </row>
    <row r="30" spans="1:12" x14ac:dyDescent="0.25">
      <c r="A30" s="34" t="s">
        <v>45</v>
      </c>
      <c r="B30" s="4">
        <v>265060020</v>
      </c>
      <c r="C30" s="8" t="s">
        <v>96</v>
      </c>
      <c r="D30" s="5" t="s">
        <v>98</v>
      </c>
      <c r="E30" s="1" t="s">
        <v>0</v>
      </c>
      <c r="F30" s="37">
        <v>310</v>
      </c>
      <c r="G30" s="15"/>
      <c r="H30" s="15"/>
      <c r="I30" s="15"/>
      <c r="J30" s="16"/>
      <c r="K30" s="36">
        <f t="shared" si="0"/>
        <v>0</v>
      </c>
      <c r="L30" s="29"/>
    </row>
    <row r="31" spans="1:12" x14ac:dyDescent="0.25">
      <c r="A31" s="34" t="s">
        <v>46</v>
      </c>
      <c r="B31" s="4">
        <v>265060030</v>
      </c>
      <c r="C31" s="8" t="s">
        <v>96</v>
      </c>
      <c r="D31" s="5" t="s">
        <v>99</v>
      </c>
      <c r="E31" s="1" t="s">
        <v>0</v>
      </c>
      <c r="F31" s="37">
        <v>60</v>
      </c>
      <c r="G31" s="15"/>
      <c r="H31" s="15"/>
      <c r="I31" s="15"/>
      <c r="J31" s="16"/>
      <c r="K31" s="36">
        <f t="shared" si="0"/>
        <v>0</v>
      </c>
      <c r="L31" s="29"/>
    </row>
    <row r="32" spans="1:12" x14ac:dyDescent="0.25">
      <c r="A32" s="34" t="s">
        <v>47</v>
      </c>
      <c r="B32" s="4">
        <v>265060040</v>
      </c>
      <c r="C32" s="8" t="s">
        <v>96</v>
      </c>
      <c r="D32" s="5" t="s">
        <v>100</v>
      </c>
      <c r="E32" s="1" t="s">
        <v>0</v>
      </c>
      <c r="F32" s="37">
        <v>10</v>
      </c>
      <c r="G32" s="15"/>
      <c r="H32" s="15"/>
      <c r="I32" s="15"/>
      <c r="J32" s="16"/>
      <c r="K32" s="36">
        <f t="shared" si="0"/>
        <v>0</v>
      </c>
      <c r="L32" s="29"/>
    </row>
    <row r="33" spans="1:12" x14ac:dyDescent="0.25">
      <c r="A33" s="34" t="s">
        <v>48</v>
      </c>
      <c r="B33" s="4">
        <v>265060050</v>
      </c>
      <c r="C33" s="8" t="s">
        <v>96</v>
      </c>
      <c r="D33" s="5" t="s">
        <v>101</v>
      </c>
      <c r="E33" s="1" t="s">
        <v>0</v>
      </c>
      <c r="F33" s="37">
        <v>50</v>
      </c>
      <c r="G33" s="15"/>
      <c r="H33" s="15"/>
      <c r="I33" s="15"/>
      <c r="J33" s="16"/>
      <c r="K33" s="36">
        <f t="shared" si="0"/>
        <v>0</v>
      </c>
      <c r="L33" s="29"/>
    </row>
    <row r="34" spans="1:12" x14ac:dyDescent="0.25">
      <c r="A34" s="34" t="s">
        <v>49</v>
      </c>
      <c r="B34" s="4">
        <v>265060060</v>
      </c>
      <c r="C34" s="8" t="s">
        <v>96</v>
      </c>
      <c r="D34" s="5" t="s">
        <v>102</v>
      </c>
      <c r="E34" s="1" t="s">
        <v>0</v>
      </c>
      <c r="F34" s="37">
        <v>90</v>
      </c>
      <c r="G34" s="15"/>
      <c r="H34" s="15"/>
      <c r="I34" s="15"/>
      <c r="J34" s="16"/>
      <c r="K34" s="36">
        <f t="shared" si="0"/>
        <v>0</v>
      </c>
      <c r="L34" s="29"/>
    </row>
    <row r="35" spans="1:12" x14ac:dyDescent="0.25">
      <c r="A35" s="34" t="s">
        <v>50</v>
      </c>
      <c r="B35" s="4">
        <v>265060070</v>
      </c>
      <c r="C35" s="8" t="s">
        <v>96</v>
      </c>
      <c r="D35" s="5" t="s">
        <v>103</v>
      </c>
      <c r="E35" s="1" t="s">
        <v>0</v>
      </c>
      <c r="F35" s="37">
        <v>150</v>
      </c>
      <c r="G35" s="15"/>
      <c r="H35" s="15"/>
      <c r="I35" s="15"/>
      <c r="J35" s="16"/>
      <c r="K35" s="36">
        <f t="shared" si="0"/>
        <v>0</v>
      </c>
      <c r="L35" s="29"/>
    </row>
    <row r="36" spans="1:12" x14ac:dyDescent="0.25">
      <c r="A36" s="34" t="s">
        <v>51</v>
      </c>
      <c r="B36" s="4">
        <v>265060080</v>
      </c>
      <c r="C36" s="8" t="s">
        <v>96</v>
      </c>
      <c r="D36" s="5" t="s">
        <v>104</v>
      </c>
      <c r="E36" s="1" t="s">
        <v>0</v>
      </c>
      <c r="F36" s="37">
        <v>220</v>
      </c>
      <c r="G36" s="15"/>
      <c r="H36" s="15"/>
      <c r="I36" s="15"/>
      <c r="J36" s="16"/>
      <c r="K36" s="36">
        <f t="shared" si="0"/>
        <v>0</v>
      </c>
      <c r="L36" s="29"/>
    </row>
    <row r="37" spans="1:12" x14ac:dyDescent="0.25">
      <c r="A37" s="34" t="s">
        <v>52</v>
      </c>
      <c r="B37" s="4">
        <v>265060090</v>
      </c>
      <c r="C37" s="8" t="s">
        <v>96</v>
      </c>
      <c r="D37" s="5" t="s">
        <v>105</v>
      </c>
      <c r="E37" s="1" t="s">
        <v>0</v>
      </c>
      <c r="F37" s="37">
        <v>170</v>
      </c>
      <c r="G37" s="15"/>
      <c r="H37" s="15"/>
      <c r="I37" s="15"/>
      <c r="J37" s="16"/>
      <c r="K37" s="36">
        <f t="shared" si="0"/>
        <v>0</v>
      </c>
      <c r="L37" s="29"/>
    </row>
    <row r="38" spans="1:12" x14ac:dyDescent="0.25">
      <c r="A38" s="34" t="s">
        <v>53</v>
      </c>
      <c r="B38" s="4">
        <v>265060100</v>
      </c>
      <c r="C38" s="8" t="s">
        <v>106</v>
      </c>
      <c r="D38" s="5" t="s">
        <v>107</v>
      </c>
      <c r="E38" s="1" t="s">
        <v>0</v>
      </c>
      <c r="F38" s="37">
        <v>1</v>
      </c>
      <c r="G38" s="15"/>
      <c r="H38" s="15"/>
      <c r="I38" s="15"/>
      <c r="J38" s="16"/>
      <c r="K38" s="36">
        <f>F38*J38</f>
        <v>0</v>
      </c>
      <c r="L38" s="29"/>
    </row>
    <row r="39" spans="1:12" x14ac:dyDescent="0.25">
      <c r="A39" s="34" t="s">
        <v>54</v>
      </c>
      <c r="B39" s="4">
        <v>265063000</v>
      </c>
      <c r="C39" s="8" t="s">
        <v>108</v>
      </c>
      <c r="D39" s="5" t="s">
        <v>109</v>
      </c>
      <c r="E39" s="1" t="s">
        <v>0</v>
      </c>
      <c r="F39" s="37">
        <v>10</v>
      </c>
      <c r="G39" s="15"/>
      <c r="H39" s="15"/>
      <c r="I39" s="15"/>
      <c r="J39" s="16"/>
      <c r="K39" s="36">
        <f t="shared" si="0"/>
        <v>0</v>
      </c>
      <c r="L39" s="29"/>
    </row>
    <row r="40" spans="1:12" x14ac:dyDescent="0.25">
      <c r="A40" s="34" t="s">
        <v>55</v>
      </c>
      <c r="B40" s="4">
        <v>265065090</v>
      </c>
      <c r="C40" s="8" t="s">
        <v>110</v>
      </c>
      <c r="D40" s="5" t="s">
        <v>111</v>
      </c>
      <c r="E40" s="1" t="s">
        <v>0</v>
      </c>
      <c r="F40" s="37">
        <v>70</v>
      </c>
      <c r="G40" s="15"/>
      <c r="H40" s="15"/>
      <c r="I40" s="15"/>
      <c r="J40" s="16"/>
      <c r="K40" s="36">
        <f t="shared" si="0"/>
        <v>0</v>
      </c>
      <c r="L40" s="29"/>
    </row>
    <row r="41" spans="1:12" x14ac:dyDescent="0.25">
      <c r="A41" s="34" t="s">
        <v>56</v>
      </c>
      <c r="B41" s="4">
        <v>265065610</v>
      </c>
      <c r="C41" s="8" t="s">
        <v>112</v>
      </c>
      <c r="D41" s="5" t="s">
        <v>113</v>
      </c>
      <c r="E41" s="1" t="s">
        <v>0</v>
      </c>
      <c r="F41" s="37">
        <v>2</v>
      </c>
      <c r="G41" s="15"/>
      <c r="H41" s="15"/>
      <c r="I41" s="15"/>
      <c r="J41" s="16"/>
      <c r="K41" s="36">
        <f t="shared" si="0"/>
        <v>0</v>
      </c>
      <c r="L41" s="29"/>
    </row>
    <row r="42" spans="1:12" x14ac:dyDescent="0.25">
      <c r="A42" s="34" t="s">
        <v>57</v>
      </c>
      <c r="B42" s="4">
        <v>265067050</v>
      </c>
      <c r="C42" s="8" t="s">
        <v>114</v>
      </c>
      <c r="D42" s="5" t="s">
        <v>115</v>
      </c>
      <c r="E42" s="1" t="s">
        <v>0</v>
      </c>
      <c r="F42" s="37">
        <v>104</v>
      </c>
      <c r="G42" s="15"/>
      <c r="H42" s="15"/>
      <c r="I42" s="15"/>
      <c r="J42" s="16"/>
      <c r="K42" s="36">
        <f t="shared" si="0"/>
        <v>0</v>
      </c>
      <c r="L42" s="29"/>
    </row>
    <row r="43" spans="1:12" x14ac:dyDescent="0.25">
      <c r="A43" s="34" t="s">
        <v>58</v>
      </c>
      <c r="B43" s="4">
        <v>265068070</v>
      </c>
      <c r="C43" s="8" t="s">
        <v>153</v>
      </c>
      <c r="D43" s="5" t="s">
        <v>116</v>
      </c>
      <c r="E43" s="1" t="s">
        <v>0</v>
      </c>
      <c r="F43" s="37">
        <v>2</v>
      </c>
      <c r="G43" s="15"/>
      <c r="H43" s="15"/>
      <c r="I43" s="15"/>
      <c r="J43" s="16"/>
      <c r="K43" s="36">
        <f t="shared" si="0"/>
        <v>0</v>
      </c>
      <c r="L43" s="29"/>
    </row>
    <row r="44" spans="1:12" x14ac:dyDescent="0.25">
      <c r="A44" s="34" t="s">
        <v>60</v>
      </c>
      <c r="B44" s="4">
        <v>286060211</v>
      </c>
      <c r="C44" s="8" t="s">
        <v>117</v>
      </c>
      <c r="D44" s="5" t="s">
        <v>118</v>
      </c>
      <c r="E44" s="1" t="s">
        <v>0</v>
      </c>
      <c r="F44" s="37">
        <v>2</v>
      </c>
      <c r="G44" s="15"/>
      <c r="H44" s="15"/>
      <c r="I44" s="15"/>
      <c r="J44" s="16"/>
      <c r="K44" s="36">
        <f t="shared" si="0"/>
        <v>0</v>
      </c>
      <c r="L44" s="29"/>
    </row>
    <row r="45" spans="1:12" x14ac:dyDescent="0.25">
      <c r="A45" s="34" t="s">
        <v>61</v>
      </c>
      <c r="B45" s="4">
        <v>286067000</v>
      </c>
      <c r="C45" s="8" t="s">
        <v>119</v>
      </c>
      <c r="D45" s="5" t="s">
        <v>120</v>
      </c>
      <c r="E45" s="1" t="s">
        <v>0</v>
      </c>
      <c r="F45" s="37">
        <v>6</v>
      </c>
      <c r="G45" s="15"/>
      <c r="H45" s="15"/>
      <c r="I45" s="15"/>
      <c r="J45" s="16"/>
      <c r="K45" s="36">
        <f t="shared" si="0"/>
        <v>0</v>
      </c>
      <c r="L45" s="29"/>
    </row>
    <row r="46" spans="1:12" x14ac:dyDescent="0.25">
      <c r="A46" s="34" t="s">
        <v>62</v>
      </c>
      <c r="B46" s="4">
        <v>286067002</v>
      </c>
      <c r="C46" s="8" t="s">
        <v>121</v>
      </c>
      <c r="D46" s="5" t="s">
        <v>122</v>
      </c>
      <c r="E46" s="1" t="s">
        <v>0</v>
      </c>
      <c r="F46" s="37">
        <v>7</v>
      </c>
      <c r="G46" s="15"/>
      <c r="H46" s="15"/>
      <c r="I46" s="15"/>
      <c r="J46" s="16"/>
      <c r="K46" s="36">
        <f t="shared" si="0"/>
        <v>0</v>
      </c>
      <c r="L46" s="29"/>
    </row>
    <row r="47" spans="1:12" x14ac:dyDescent="0.25">
      <c r="A47" s="34" t="s">
        <v>63</v>
      </c>
      <c r="B47" s="4">
        <v>405060010</v>
      </c>
      <c r="C47" s="8" t="s">
        <v>123</v>
      </c>
      <c r="D47" s="5" t="s">
        <v>124</v>
      </c>
      <c r="E47" s="1" t="s">
        <v>0</v>
      </c>
      <c r="F47" s="37">
        <v>5</v>
      </c>
      <c r="G47" s="15"/>
      <c r="H47" s="15"/>
      <c r="I47" s="15"/>
      <c r="J47" s="16"/>
      <c r="K47" s="36">
        <f t="shared" si="0"/>
        <v>0</v>
      </c>
      <c r="L47" s="29"/>
    </row>
    <row r="48" spans="1:12" x14ac:dyDescent="0.25">
      <c r="A48" s="34" t="s">
        <v>64</v>
      </c>
      <c r="B48" s="4">
        <v>405060018</v>
      </c>
      <c r="C48" s="8" t="s">
        <v>125</v>
      </c>
      <c r="D48" s="5" t="s">
        <v>126</v>
      </c>
      <c r="E48" s="1" t="s">
        <v>0</v>
      </c>
      <c r="F48" s="37">
        <v>1</v>
      </c>
      <c r="G48" s="15"/>
      <c r="H48" s="15"/>
      <c r="I48" s="15"/>
      <c r="J48" s="16"/>
      <c r="K48" s="36">
        <f t="shared" si="0"/>
        <v>0</v>
      </c>
      <c r="L48" s="29"/>
    </row>
    <row r="49" spans="1:24" x14ac:dyDescent="0.25">
      <c r="A49" s="34" t="s">
        <v>65</v>
      </c>
      <c r="B49" s="4">
        <v>412060037</v>
      </c>
      <c r="C49" s="8" t="s">
        <v>154</v>
      </c>
      <c r="D49" s="5" t="s">
        <v>127</v>
      </c>
      <c r="E49" s="1" t="s">
        <v>0</v>
      </c>
      <c r="F49" s="37">
        <v>5</v>
      </c>
      <c r="G49" s="15"/>
      <c r="H49" s="15"/>
      <c r="I49" s="15"/>
      <c r="J49" s="16"/>
      <c r="K49" s="36">
        <f t="shared" si="0"/>
        <v>0</v>
      </c>
      <c r="L49" s="29"/>
    </row>
    <row r="50" spans="1:24" x14ac:dyDescent="0.25">
      <c r="A50" s="34" t="s">
        <v>66</v>
      </c>
      <c r="B50" s="4">
        <v>412060059</v>
      </c>
      <c r="C50" s="8" t="s">
        <v>128</v>
      </c>
      <c r="D50" s="5" t="s">
        <v>129</v>
      </c>
      <c r="E50" s="1" t="s">
        <v>0</v>
      </c>
      <c r="F50" s="37">
        <v>2</v>
      </c>
      <c r="G50" s="15"/>
      <c r="H50" s="15"/>
      <c r="I50" s="15"/>
      <c r="J50" s="16"/>
      <c r="K50" s="36">
        <f t="shared" si="0"/>
        <v>0</v>
      </c>
      <c r="L50" s="29"/>
    </row>
    <row r="51" spans="1:24" ht="15.75" thickBot="1" x14ac:dyDescent="0.3">
      <c r="A51" s="34" t="s">
        <v>67</v>
      </c>
      <c r="B51" s="10">
        <v>412060071</v>
      </c>
      <c r="C51" s="9" t="s">
        <v>130</v>
      </c>
      <c r="D51" s="6" t="s">
        <v>131</v>
      </c>
      <c r="E51" s="7" t="s">
        <v>0</v>
      </c>
      <c r="F51" s="38">
        <v>20</v>
      </c>
      <c r="G51" s="17"/>
      <c r="H51" s="17"/>
      <c r="I51" s="17"/>
      <c r="J51" s="18"/>
      <c r="K51" s="39">
        <f t="shared" si="0"/>
        <v>0</v>
      </c>
      <c r="L51" s="29"/>
    </row>
    <row r="52" spans="1:24" ht="16.5" thickTop="1" thickBot="1" x14ac:dyDescent="0.3">
      <c r="A52" s="61" t="s">
        <v>16</v>
      </c>
      <c r="B52" s="62"/>
      <c r="C52" s="62"/>
      <c r="D52" s="62"/>
      <c r="E52" s="62"/>
      <c r="F52" s="62"/>
      <c r="G52" s="62"/>
      <c r="H52" s="62"/>
      <c r="I52" s="62"/>
      <c r="J52" s="63"/>
      <c r="K52" s="40">
        <f>SUM(K4:K51)</f>
        <v>0</v>
      </c>
      <c r="L52" s="29"/>
    </row>
    <row r="53" spans="1:24" ht="15.75" thickBot="1" x14ac:dyDescent="0.3">
      <c r="A53" s="25"/>
      <c r="B53" s="41"/>
      <c r="C53" s="41"/>
      <c r="D53" s="41"/>
      <c r="E53" s="41"/>
      <c r="F53" s="41"/>
      <c r="G53" s="41"/>
      <c r="H53" s="41"/>
      <c r="I53" s="41"/>
      <c r="J53" s="25"/>
      <c r="K53" s="42"/>
      <c r="L53" s="29"/>
    </row>
    <row r="54" spans="1:24" ht="16.5" thickTop="1" thickBot="1" x14ac:dyDescent="0.3">
      <c r="A54" s="64" t="s">
        <v>4</v>
      </c>
      <c r="B54" s="65"/>
      <c r="C54" s="66" t="s">
        <v>18</v>
      </c>
      <c r="D54" s="66"/>
      <c r="E54" s="66"/>
      <c r="F54" s="66"/>
      <c r="G54" s="66"/>
      <c r="H54" s="43">
        <f>K52</f>
        <v>0</v>
      </c>
      <c r="I54" s="25"/>
      <c r="J54" s="25"/>
      <c r="K54" s="25"/>
      <c r="L54" s="29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</row>
    <row r="55" spans="1:24" ht="16.5" thickTop="1" thickBot="1" x14ac:dyDescent="0.3">
      <c r="A55" s="64" t="s">
        <v>5</v>
      </c>
      <c r="B55" s="65"/>
      <c r="C55" s="67" t="s">
        <v>38</v>
      </c>
      <c r="D55" s="67"/>
      <c r="E55" s="67"/>
      <c r="F55" s="67"/>
      <c r="G55" s="67"/>
      <c r="H55" s="19"/>
      <c r="I55" s="25"/>
      <c r="J55" s="25"/>
      <c r="K55" s="25"/>
      <c r="L55" s="29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</row>
    <row r="57" spans="1:24" ht="16.5" thickBot="1" x14ac:dyDescent="0.3">
      <c r="A57" s="47" t="s">
        <v>20</v>
      </c>
      <c r="B57" s="47"/>
      <c r="C57" s="47"/>
      <c r="D57" s="47"/>
      <c r="E57" s="20"/>
      <c r="F57" s="21"/>
      <c r="G57" s="48" t="s">
        <v>21</v>
      </c>
      <c r="H57" s="48"/>
      <c r="I57" s="48"/>
      <c r="J57" s="44"/>
      <c r="K57" s="44"/>
      <c r="L57" s="45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</row>
    <row r="58" spans="1:24" ht="15.75" thickTop="1" x14ac:dyDescent="0.25">
      <c r="A58" s="22"/>
      <c r="B58" s="23"/>
      <c r="C58" s="23"/>
      <c r="D58" s="23"/>
      <c r="E58" s="23"/>
      <c r="F58" s="23"/>
      <c r="G58" s="23"/>
      <c r="H58" s="23"/>
      <c r="I58" s="23"/>
    </row>
  </sheetData>
  <sheetProtection algorithmName="SHA-512" hashValue="qJVEZj5FPsRPB2juKvQOOzja4VJJv5AXDIcSVdcvvMj/rUEGcUkUYM47wdM/p5PqqNr17XDrPD2N+uA99GX2Pw==" saltValue="9t7VQOnq61PBAneLx2Xf+g==" spinCount="100000" sheet="1" formatCells="0" formatColumns="0" formatRows="0" insertColumns="0" insertRows="0"/>
  <mergeCells count="15">
    <mergeCell ref="A57:D57"/>
    <mergeCell ref="G57:I57"/>
    <mergeCell ref="A1:K1"/>
    <mergeCell ref="A2:A3"/>
    <mergeCell ref="B2:B3"/>
    <mergeCell ref="C2:C3"/>
    <mergeCell ref="D2:D3"/>
    <mergeCell ref="E2:E3"/>
    <mergeCell ref="F2:F3"/>
    <mergeCell ref="G3:K3"/>
    <mergeCell ref="A52:J52"/>
    <mergeCell ref="A54:B54"/>
    <mergeCell ref="C54:G54"/>
    <mergeCell ref="A55:B55"/>
    <mergeCell ref="C55:G55"/>
  </mergeCells>
  <printOptions horizontalCentered="1" verticalCentered="1"/>
  <pageMargins left="0.19685039370078741" right="0.19685039370078741" top="0.78740157480314965" bottom="0.78740157480314965" header="0.39370078740157483" footer="0.39370078740157483"/>
  <pageSetup paperSize="9" scale="53" orientation="landscape" r:id="rId1"/>
  <headerFooter>
    <oddHeader>&amp;CAjánlati árak táblázata&amp;RV-164/21
1. számú függelék</oddHeader>
    <oddFooter>&amp;C&amp;P</oddFooter>
  </headerFooter>
  <customProperties>
    <customPr name="EpmWorksheetKeyString_GUID" r:id="rId2"/>
  </customProperties>
  <ignoredErrors>
    <ignoredError sqref="D7:D17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V-164-21</vt:lpstr>
    </vt:vector>
  </TitlesOfParts>
  <Company>BKV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Tremmel Ádám</dc:creator>
  <cp:lastModifiedBy>Gilyén Attila</cp:lastModifiedBy>
  <cp:lastPrinted>2021-08-05T07:38:44Z</cp:lastPrinted>
  <dcterms:created xsi:type="dcterms:W3CDTF">2018-08-16T12:02:20Z</dcterms:created>
  <dcterms:modified xsi:type="dcterms:W3CDTF">2021-10-12T10:54:38Z</dcterms:modified>
</cp:coreProperties>
</file>