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340" windowHeight="10425" activeTab="2"/>
  </bookViews>
  <sheets>
    <sheet name="Záradék" sheetId="1" r:id="rId1"/>
    <sheet name="Összesítő" sheetId="2" r:id="rId2"/>
    <sheet name="Nyílászárók javítása, cseréje" sheetId="3" r:id="rId3"/>
  </sheets>
  <definedNames/>
  <calcPr fullCalcOnLoad="1"/>
</workbook>
</file>

<file path=xl/sharedStrings.xml><?xml version="1.0" encoding="utf-8"?>
<sst xmlns="http://schemas.openxmlformats.org/spreadsheetml/2006/main" count="223" uniqueCount="92">
  <si>
    <t>Munkanem megnevezése</t>
  </si>
  <si>
    <t>Anyag összege</t>
  </si>
  <si>
    <t>Díj összege</t>
  </si>
  <si>
    <t>Tétel szövege</t>
  </si>
  <si>
    <t>Menny.</t>
  </si>
  <si>
    <t>Egység</t>
  </si>
  <si>
    <t>Anyag egységár</t>
  </si>
  <si>
    <t>Díj egységre</t>
  </si>
  <si>
    <t>m2</t>
  </si>
  <si>
    <t>db</t>
  </si>
  <si>
    <t>Összesen:</t>
  </si>
  <si>
    <t xml:space="preserve">Név :                                  </t>
  </si>
  <si>
    <t xml:space="preserve">                                       </t>
  </si>
  <si>
    <t xml:space="preserve">Cím :                                  </t>
  </si>
  <si>
    <t xml:space="preserve"> Kelt:      20.. év...........hó...nap </t>
  </si>
  <si>
    <t xml:space="preserve"> Szám         :.............           </t>
  </si>
  <si>
    <t xml:space="preserve"> KSH besorolás:.....................   </t>
  </si>
  <si>
    <t xml:space="preserve"> Teljesítés:20.. év...........hó...nap </t>
  </si>
  <si>
    <t xml:space="preserve">A munka leírása:                       </t>
  </si>
  <si>
    <t xml:space="preserve"> Készítette   :.....................   </t>
  </si>
  <si>
    <t xml:space="preserve">                                                                              </t>
  </si>
  <si>
    <t xml:space="preserve">Készült: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</si>
  <si>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</si>
  <si>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</si>
  <si>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</si>
  <si>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</si>
  <si>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</si>
  <si>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</si>
  <si>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</si>
  <si>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</si>
  <si>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</si>
  <si>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</si>
  <si>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>a nyílászáró fa szerkezetének javítása</t>
  </si>
  <si>
    <t>vízvető cseréje</t>
  </si>
  <si>
    <t>kilincsek cseréje</t>
  </si>
  <si>
    <t>nyílászárók passzítás</t>
  </si>
  <si>
    <t>üveg hőszigetelő fóliázása (LLumar EnerLogic35)</t>
  </si>
  <si>
    <t>fm</t>
  </si>
  <si>
    <t>zárszerkezet cseréje</t>
  </si>
  <si>
    <t>zárszerkezet javítása</t>
  </si>
  <si>
    <t>a tok fa szerkezetének javítása</t>
  </si>
  <si>
    <t>gittelés javítása cseréje</t>
  </si>
  <si>
    <t>nyílászárók hőszigetelése (horonymarás és rugalmas szilikon tömítés)</t>
  </si>
  <si>
    <t>üveg cseréje (normál 3mm üveg, gitteléssel)</t>
  </si>
  <si>
    <t>külső párkány javítása (horgany lemez csere szigetelés)</t>
  </si>
  <si>
    <t>zsanérok, pántok javítása</t>
  </si>
  <si>
    <t>zsanérok, pántok cseréje</t>
  </si>
  <si>
    <t>ablakszárnyak mázolása (csiszolás, felület javítás, festés 2 rétegben)</t>
  </si>
  <si>
    <t>tok mázolása (csiszolás, felület javítás, festés 2 rétegben)</t>
  </si>
  <si>
    <t>60 x 60 cm</t>
  </si>
  <si>
    <t>60 x 90 cm</t>
  </si>
  <si>
    <t>60 x 120 cm</t>
  </si>
  <si>
    <t>90 x 90 cm</t>
  </si>
  <si>
    <t>90 x 120 cm</t>
  </si>
  <si>
    <t>90 x 150 cm</t>
  </si>
  <si>
    <t>120 x 120 cm</t>
  </si>
  <si>
    <t>120 x 150 cm</t>
  </si>
  <si>
    <t>150 x 120 cm</t>
  </si>
  <si>
    <t>150 x 150 cm</t>
  </si>
  <si>
    <t>180 x 150 cm</t>
  </si>
  <si>
    <t>150 x 180 cm</t>
  </si>
  <si>
    <t>150 x 240 cm</t>
  </si>
  <si>
    <t>150 x 210 cm</t>
  </si>
  <si>
    <t>180 x 210 cm</t>
  </si>
  <si>
    <t>180 x 240 cm</t>
  </si>
  <si>
    <t>90 x 95 cm</t>
  </si>
  <si>
    <t>95 x 230 cm</t>
  </si>
  <si>
    <t>110 x 250 cm</t>
  </si>
  <si>
    <t>135 x 188 cm</t>
  </si>
  <si>
    <t>150 x 190 cm</t>
  </si>
  <si>
    <t>155 x 160 cm</t>
  </si>
  <si>
    <t>155 x 165 cm</t>
  </si>
  <si>
    <t>155 x 190 cm</t>
  </si>
  <si>
    <t>155 x 200cm</t>
  </si>
  <si>
    <t>155 x 270 cm</t>
  </si>
  <si>
    <t>155 x 290 cm</t>
  </si>
  <si>
    <t>155 x 320 cm</t>
  </si>
  <si>
    <t>210 x 110 cm</t>
  </si>
  <si>
    <t>240 x 200 cm</t>
  </si>
  <si>
    <t>250 x 295 cm</t>
  </si>
  <si>
    <t>250 x 320 cm</t>
  </si>
  <si>
    <r>
      <t xml:space="preserve">Régi kapcsolt gerébtokos fa kültéri nyílászárók teljeskörű javítása
</t>
    </r>
    <r>
      <rPr>
        <i/>
        <sz val="10"/>
        <color indexed="8"/>
        <rFont val="Times New Roman CE"/>
        <family val="0"/>
      </rPr>
      <t>• a nyílászáró fa szerkezetének javítása
• a tok fa szerkezetének javítása
• a vízvető cseréje
• külső párkány javítása (horgany lemez csere, szigetelés)
• a nyílászárók passzítása
• a nyílászárók hőszigetelése (horonymarás és rugalmas szilikon tömítés)
• a zárak, zsanérok, pántok, vasalatok, kilincsek javítása
• gittelés javítása cseréje
• teljeskörű festés, mázolás (szárny és tok; csiszolás, felület javítás, festés 2 rétegben)</t>
    </r>
  </si>
  <si>
    <t>Régi kapcsolt gerébtokos fa kültéri nyílászárók teljeskörű javítási munkái</t>
  </si>
  <si>
    <t>Régi kapcsolt gerébtokos fa kültéri nyílászárók részleges javítási munkái</t>
  </si>
  <si>
    <t>Új fa kültéri nyílászárók, hőszigetelt, fokozott légzárású ablak elhelyezése, régi nyílászáró elbontása után annak helyére, tömítéssel, szerelvényezéssel, illesztéssel; U = 1,0 W/ m²K, hossztoldott, RAL fedő festett</t>
  </si>
  <si>
    <t>Új műanyag kültéri nyílászárók, hőszigetelt, fokozott légzárású ablak elhelyezése régi nyílászáró elbontása után annak helyére, tömítéssel, szerelvényezéssel, finombeállítással, fehér, Ug = 1,0 W/m2K,  hatkamrás profil</t>
  </si>
  <si>
    <t>Tétel szám</t>
  </si>
  <si>
    <t>Egy szárnyú, bukó nyíló</t>
  </si>
  <si>
    <t>Két szárnyú, középnyíló, bukó nyíló</t>
  </si>
  <si>
    <t>Három szárnyú, nyíló, nyíló, bukó nyíló</t>
  </si>
  <si>
    <t>Négy szárnyú, nyíló, bukó nyíló, nyíló, bukó nyíló</t>
  </si>
  <si>
    <t>Nyílászárók javítása, cseréje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</si>
</sst>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3">
    <font>
      <sz val="11"/>
      <color theme="1"/>
      <name val="Century Gothic"/>
      <family val="2"/>
    </font>
    <font>
      <sz val="11"/>
      <color indexed="8"/>
      <name val="Century Gothic"/>
      <family val="2"/>
    </font>
    <font>
      <i/>
      <sz val="10"/>
      <color indexed="8"/>
      <name val="Times New Roman CE"/>
      <family val="0"/>
    </font>
    <font>
      <sz val="11"/>
      <color indexed="9"/>
      <name val="Century Gothic"/>
      <family val="2"/>
    </font>
    <font>
      <sz val="11"/>
      <color indexed="62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entury Gothic"/>
      <family val="2"/>
    </font>
    <font>
      <b/>
      <sz val="13"/>
      <color indexed="56"/>
      <name val="Century Gothic"/>
      <family val="2"/>
    </font>
    <font>
      <b/>
      <sz val="11"/>
      <color indexed="56"/>
      <name val="Century Gothic"/>
      <family val="2"/>
    </font>
    <font>
      <b/>
      <sz val="11"/>
      <color indexed="9"/>
      <name val="Century Gothic"/>
      <family val="2"/>
    </font>
    <font>
      <sz val="11"/>
      <color indexed="10"/>
      <name val="Century Gothic"/>
      <family val="2"/>
    </font>
    <font>
      <sz val="11"/>
      <color indexed="52"/>
      <name val="Century Gothic"/>
      <family val="2"/>
    </font>
    <font>
      <sz val="11"/>
      <color indexed="17"/>
      <name val="Century Gothic"/>
      <family val="2"/>
    </font>
    <font>
      <b/>
      <sz val="11"/>
      <color indexed="63"/>
      <name val="Century Gothic"/>
      <family val="2"/>
    </font>
    <font>
      <i/>
      <sz val="11"/>
      <color indexed="23"/>
      <name val="Century Gothic"/>
      <family val="2"/>
    </font>
    <font>
      <b/>
      <sz val="11"/>
      <color indexed="8"/>
      <name val="Century Gothic"/>
      <family val="2"/>
    </font>
    <font>
      <sz val="11"/>
      <color indexed="20"/>
      <name val="Century Gothic"/>
      <family val="2"/>
    </font>
    <font>
      <sz val="11"/>
      <color indexed="60"/>
      <name val="Century Gothic"/>
      <family val="2"/>
    </font>
    <font>
      <b/>
      <sz val="11"/>
      <color indexed="52"/>
      <name val="Century Gothic"/>
      <family val="2"/>
    </font>
    <font>
      <sz val="10"/>
      <color indexed="8"/>
      <name val="Times New Roman CE"/>
      <family val="0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entury Gothic"/>
      <family val="2"/>
    </font>
    <font>
      <sz val="11"/>
      <color rgb="FF3F3F76"/>
      <name val="Century Gothic"/>
      <family val="2"/>
    </font>
    <font>
      <b/>
      <sz val="18"/>
      <color theme="3"/>
      <name val="Cambria"/>
      <family val="2"/>
    </font>
    <font>
      <b/>
      <sz val="15"/>
      <color theme="3"/>
      <name val="Century Gothic"/>
      <family val="2"/>
    </font>
    <font>
      <b/>
      <sz val="13"/>
      <color theme="3"/>
      <name val="Century Gothic"/>
      <family val="2"/>
    </font>
    <font>
      <b/>
      <sz val="11"/>
      <color theme="3"/>
      <name val="Century Gothic"/>
      <family val="2"/>
    </font>
    <font>
      <b/>
      <sz val="11"/>
      <color theme="0"/>
      <name val="Century Gothic"/>
      <family val="2"/>
    </font>
    <font>
      <sz val="11"/>
      <color rgb="FFFF0000"/>
      <name val="Century Gothic"/>
      <family val="2"/>
    </font>
    <font>
      <sz val="11"/>
      <color rgb="FFFA7D00"/>
      <name val="Century Gothic"/>
      <family val="2"/>
    </font>
    <font>
      <sz val="11"/>
      <color rgb="FF006100"/>
      <name val="Century Gothic"/>
      <family val="2"/>
    </font>
    <font>
      <b/>
      <sz val="11"/>
      <color rgb="FF3F3F3F"/>
      <name val="Century Gothic"/>
      <family val="2"/>
    </font>
    <font>
      <i/>
      <sz val="11"/>
      <color rgb="FF7F7F7F"/>
      <name val="Century Gothic"/>
      <family val="2"/>
    </font>
    <font>
      <b/>
      <sz val="11"/>
      <color theme="1"/>
      <name val="Century Gothic"/>
      <family val="2"/>
    </font>
    <font>
      <sz val="11"/>
      <color rgb="FF9C0006"/>
      <name val="Century Gothic"/>
      <family val="2"/>
    </font>
    <font>
      <sz val="11"/>
      <color rgb="FF9C6500"/>
      <name val="Century Gothic"/>
      <family val="2"/>
    </font>
    <font>
      <b/>
      <sz val="11"/>
      <color rgb="FFFA7D00"/>
      <name val="Century Gothic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9" fillId="0" borderId="0" xfId="0" applyFont="1" applyAlignment="1">
      <alignment vertical="top" wrapText="1"/>
    </xf>
    <xf numFmtId="0" fontId="40" fillId="0" borderId="0" xfId="0" applyFont="1" applyAlignment="1">
      <alignment vertical="top" wrapText="1"/>
    </xf>
    <xf numFmtId="0" fontId="39" fillId="0" borderId="0" xfId="0" applyFont="1" applyAlignment="1">
      <alignment horizontal="right" vertical="top" wrapText="1"/>
    </xf>
    <xf numFmtId="0" fontId="41" fillId="0" borderId="0" xfId="0" applyFont="1" applyAlignment="1">
      <alignment vertical="top"/>
    </xf>
    <xf numFmtId="0" fontId="41" fillId="0" borderId="0" xfId="0" applyFont="1" applyAlignment="1">
      <alignment vertical="top" wrapText="1"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right" vertical="top" wrapText="1"/>
    </xf>
    <xf numFmtId="0" fontId="42" fillId="0" borderId="0" xfId="0" applyFont="1" applyAlignment="1">
      <alignment vertical="top"/>
    </xf>
    <xf numFmtId="0" fontId="41" fillId="0" borderId="11" xfId="0" applyFont="1" applyBorder="1" applyAlignment="1">
      <alignment vertical="top"/>
    </xf>
    <xf numFmtId="10" fontId="41" fillId="0" borderId="11" xfId="0" applyNumberFormat="1" applyFont="1" applyBorder="1" applyAlignment="1">
      <alignment vertical="top"/>
    </xf>
    <xf numFmtId="0" fontId="41" fillId="0" borderId="0" xfId="0" applyFont="1" applyAlignment="1">
      <alignment horizontal="left" vertical="top"/>
    </xf>
    <xf numFmtId="0" fontId="41" fillId="0" borderId="11" xfId="0" applyFont="1" applyBorder="1" applyAlignment="1">
      <alignment horizontal="right" vertical="top"/>
    </xf>
    <xf numFmtId="3" fontId="39" fillId="0" borderId="0" xfId="0" applyNumberFormat="1" applyFont="1" applyAlignment="1">
      <alignment horizontal="right" vertical="top" wrapText="1"/>
    </xf>
    <xf numFmtId="3" fontId="41" fillId="0" borderId="11" xfId="0" applyNumberFormat="1" applyFont="1" applyBorder="1" applyAlignment="1">
      <alignment vertical="top"/>
    </xf>
    <xf numFmtId="1" fontId="39" fillId="0" borderId="0" xfId="0" applyNumberFormat="1" applyFont="1" applyAlignment="1">
      <alignment horizontal="left" vertical="top" wrapText="1"/>
    </xf>
    <xf numFmtId="1" fontId="39" fillId="0" borderId="12" xfId="0" applyNumberFormat="1" applyFont="1" applyBorder="1" applyAlignment="1">
      <alignment horizontal="left" vertical="top" wrapText="1"/>
    </xf>
    <xf numFmtId="0" fontId="39" fillId="0" borderId="12" xfId="0" applyFont="1" applyFill="1" applyBorder="1" applyAlignment="1">
      <alignment vertical="top" wrapText="1"/>
    </xf>
    <xf numFmtId="0" fontId="39" fillId="0" borderId="12" xfId="0" applyFont="1" applyBorder="1" applyAlignment="1">
      <alignment horizontal="right" vertical="top" wrapText="1"/>
    </xf>
    <xf numFmtId="3" fontId="39" fillId="0" borderId="12" xfId="0" applyNumberFormat="1" applyFont="1" applyBorder="1" applyAlignment="1">
      <alignment horizontal="right" vertical="top" wrapText="1"/>
    </xf>
    <xf numFmtId="0" fontId="39" fillId="0" borderId="12" xfId="0" applyFont="1" applyBorder="1" applyAlignment="1">
      <alignment horizontal="left" vertical="top" wrapText="1"/>
    </xf>
    <xf numFmtId="0" fontId="40" fillId="0" borderId="12" xfId="0" applyFont="1" applyBorder="1" applyAlignment="1">
      <alignment horizontal="right" vertical="top" wrapText="1"/>
    </xf>
    <xf numFmtId="0" fontId="40" fillId="0" borderId="12" xfId="0" applyFont="1" applyBorder="1" applyAlignment="1">
      <alignment vertical="top" wrapText="1"/>
    </xf>
    <xf numFmtId="3" fontId="40" fillId="0" borderId="12" xfId="0" applyNumberFormat="1" applyFont="1" applyBorder="1" applyAlignment="1">
      <alignment horizontal="right" vertical="top" wrapText="1"/>
    </xf>
    <xf numFmtId="0" fontId="39" fillId="0" borderId="12" xfId="0" applyFont="1" applyBorder="1" applyAlignment="1">
      <alignment vertical="top" wrapText="1"/>
    </xf>
    <xf numFmtId="0" fontId="40" fillId="0" borderId="12" xfId="0" applyFont="1" applyBorder="1" applyAlignment="1">
      <alignment horizontal="center" vertical="top" wrapText="1"/>
    </xf>
    <xf numFmtId="3" fontId="40" fillId="0" borderId="12" xfId="0" applyNumberFormat="1" applyFont="1" applyBorder="1" applyAlignment="1">
      <alignment horizontal="center" vertical="top" wrapText="1"/>
    </xf>
    <xf numFmtId="1" fontId="40" fillId="0" borderId="12" xfId="0" applyNumberFormat="1" applyFont="1" applyBorder="1" applyAlignment="1">
      <alignment horizontal="center" vertical="top" wrapText="1"/>
    </xf>
    <xf numFmtId="0" fontId="40" fillId="0" borderId="12" xfId="0" applyFont="1" applyBorder="1" applyAlignment="1">
      <alignment horizontal="center" vertical="center" wrapText="1"/>
    </xf>
    <xf numFmtId="0" fontId="42" fillId="0" borderId="0" xfId="0" applyFont="1" applyAlignment="1">
      <alignment vertical="top"/>
    </xf>
    <xf numFmtId="0" fontId="41" fillId="0" borderId="0" xfId="0" applyFont="1" applyAlignment="1">
      <alignment vertical="top"/>
    </xf>
    <xf numFmtId="0" fontId="41" fillId="0" borderId="0" xfId="0" applyFont="1" applyAlignment="1">
      <alignment horizontal="center" vertical="top"/>
    </xf>
    <xf numFmtId="3" fontId="41" fillId="0" borderId="13" xfId="0" applyNumberFormat="1" applyFont="1" applyBorder="1" applyAlignment="1">
      <alignment horizontal="center" vertical="top"/>
    </xf>
    <xf numFmtId="3" fontId="41" fillId="0" borderId="11" xfId="0" applyNumberFormat="1" applyFont="1" applyBorder="1" applyAlignment="1">
      <alignment horizontal="center" vertical="top"/>
    </xf>
    <xf numFmtId="3" fontId="41" fillId="0" borderId="10" xfId="0" applyNumberFormat="1" applyFont="1" applyBorder="1" applyAlignment="1">
      <alignment horizontal="center" vertical="top"/>
    </xf>
    <xf numFmtId="0" fontId="41" fillId="0" borderId="13" xfId="0" applyFont="1" applyBorder="1" applyAlignment="1">
      <alignment horizontal="center" vertical="top"/>
    </xf>
    <xf numFmtId="0" fontId="40" fillId="33" borderId="12" xfId="0" applyFont="1" applyFill="1" applyBorder="1" applyAlignment="1">
      <alignment horizontal="left" vertical="top" wrapText="1"/>
    </xf>
    <xf numFmtId="0" fontId="39" fillId="0" borderId="12" xfId="0" applyFont="1" applyFill="1" applyBorder="1" applyAlignment="1">
      <alignment horizontal="left" vertical="top" wrapText="1"/>
    </xf>
    <xf numFmtId="1" fontId="40" fillId="0" borderId="14" xfId="0" applyNumberFormat="1" applyFont="1" applyBorder="1" applyAlignment="1">
      <alignment horizontal="right" vertical="top" wrapText="1"/>
    </xf>
    <xf numFmtId="1" fontId="40" fillId="0" borderId="10" xfId="0" applyNumberFormat="1" applyFont="1" applyBorder="1" applyAlignment="1">
      <alignment horizontal="right" vertical="top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D18" sqref="D18"/>
    </sheetView>
  </sheetViews>
  <sheetFormatPr defaultColWidth="9.00390625" defaultRowHeight="16.5"/>
  <cols>
    <col min="1" max="1" width="36.375" style="4" customWidth="1"/>
    <col min="2" max="2" width="10.625" style="4" customWidth="1"/>
    <col min="3" max="4" width="15.625" style="4" customWidth="1"/>
    <col min="5" max="16384" width="9.00390625" style="4" customWidth="1"/>
  </cols>
  <sheetData>
    <row r="1" spans="1:4" s="8" customFormat="1" ht="15.75">
      <c r="A1" s="29"/>
      <c r="B1" s="29"/>
      <c r="C1" s="29"/>
      <c r="D1" s="29"/>
    </row>
    <row r="2" spans="1:4" s="8" customFormat="1" ht="15.75">
      <c r="A2" s="29"/>
      <c r="B2" s="29"/>
      <c r="C2" s="29"/>
      <c r="D2" s="29"/>
    </row>
    <row r="3" spans="1:4" s="8" customFormat="1" ht="15.75">
      <c r="A3" s="29"/>
      <c r="B3" s="29"/>
      <c r="C3" s="29"/>
      <c r="D3" s="29"/>
    </row>
    <row r="4" spans="1:4" ht="15.75">
      <c r="A4" s="30"/>
      <c r="B4" s="30"/>
      <c r="C4" s="30"/>
      <c r="D4" s="30"/>
    </row>
    <row r="5" spans="1:4" ht="15.75">
      <c r="A5" s="30"/>
      <c r="B5" s="30"/>
      <c r="C5" s="30"/>
      <c r="D5" s="30"/>
    </row>
    <row r="6" spans="1:4" ht="15.75">
      <c r="A6" s="30"/>
      <c r="B6" s="30"/>
      <c r="C6" s="30"/>
      <c r="D6" s="30"/>
    </row>
    <row r="7" spans="1:4" ht="15.75">
      <c r="A7" s="30"/>
      <c r="B7" s="30"/>
      <c r="C7" s="30"/>
      <c r="D7" s="30"/>
    </row>
    <row r="9" spans="1:3" ht="15.75">
      <c r="A9" s="4" t="s">
        <v>11</v>
      </c>
      <c r="C9" s="4" t="s">
        <v>12</v>
      </c>
    </row>
    <row r="10" spans="1:3" ht="15.75">
      <c r="A10" s="4" t="s">
        <v>12</v>
      </c>
      <c r="C10" s="4" t="s">
        <v>12</v>
      </c>
    </row>
    <row r="11" spans="1:3" ht="15.75">
      <c r="A11" s="4" t="s">
        <v>13</v>
      </c>
      <c r="C11" s="4" t="s">
        <v>14</v>
      </c>
    </row>
    <row r="12" spans="1:3" ht="15.75">
      <c r="A12" s="4" t="s">
        <v>12</v>
      </c>
      <c r="C12" s="4" t="s">
        <v>15</v>
      </c>
    </row>
    <row r="13" spans="1:3" ht="15.75">
      <c r="A13" s="4" t="s">
        <v>12</v>
      </c>
      <c r="C13" s="4" t="s">
        <v>16</v>
      </c>
    </row>
    <row r="14" spans="1:3" ht="15.75">
      <c r="A14" s="4" t="s">
        <v>12</v>
      </c>
      <c r="C14" s="4" t="s">
        <v>17</v>
      </c>
    </row>
    <row r="15" spans="1:3" ht="15.75">
      <c r="A15" s="4" t="s">
        <v>18</v>
      </c>
      <c r="C15" s="4" t="s">
        <v>19</v>
      </c>
    </row>
    <row r="16" ht="15.75">
      <c r="A16" s="4" t="s">
        <v>20</v>
      </c>
    </row>
    <row r="17" ht="15.75">
      <c r="A17" s="4" t="s">
        <v>20</v>
      </c>
    </row>
    <row r="18" ht="15.75">
      <c r="A18" s="4" t="s">
        <v>20</v>
      </c>
    </row>
    <row r="19" ht="15.75">
      <c r="A19" s="4" t="s">
        <v>21</v>
      </c>
    </row>
    <row r="20" ht="15.75">
      <c r="A20" s="4" t="s">
        <v>20</v>
      </c>
    </row>
    <row r="22" spans="1:4" ht="15.75">
      <c r="A22" s="31" t="s">
        <v>22</v>
      </c>
      <c r="B22" s="31"/>
      <c r="C22" s="31"/>
      <c r="D22" s="31"/>
    </row>
    <row r="23" spans="1:4" ht="15.75">
      <c r="A23" s="9" t="s">
        <v>23</v>
      </c>
      <c r="B23" s="9"/>
      <c r="C23" s="12" t="s">
        <v>24</v>
      </c>
      <c r="D23" s="12" t="s">
        <v>25</v>
      </c>
    </row>
    <row r="24" spans="1:4" ht="15.75">
      <c r="A24" s="9" t="s">
        <v>26</v>
      </c>
      <c r="B24" s="9"/>
      <c r="C24" s="14">
        <f>ROUND(SUM(Összesítő!B2:B2),0)</f>
        <v>0</v>
      </c>
      <c r="D24" s="14">
        <f>ROUND(SUM(Összesítő!C2:C2),0)</f>
        <v>0</v>
      </c>
    </row>
    <row r="25" spans="1:4" ht="15.75">
      <c r="A25" s="9" t="s">
        <v>27</v>
      </c>
      <c r="B25" s="9"/>
      <c r="C25" s="14">
        <f>ROUND(C24,0)</f>
        <v>0</v>
      </c>
      <c r="D25" s="14">
        <f>ROUND(D24,0)</f>
        <v>0</v>
      </c>
    </row>
    <row r="26" spans="1:4" ht="15.75">
      <c r="A26" s="4" t="s">
        <v>28</v>
      </c>
      <c r="C26" s="32">
        <f>ROUND(C25+D25,0)</f>
        <v>0</v>
      </c>
      <c r="D26" s="32"/>
    </row>
    <row r="27" spans="1:4" ht="15.75">
      <c r="A27" s="9" t="s">
        <v>29</v>
      </c>
      <c r="B27" s="10">
        <v>0</v>
      </c>
      <c r="C27" s="33">
        <f>ROUND(C26*B27,0)</f>
        <v>0</v>
      </c>
      <c r="D27" s="33"/>
    </row>
    <row r="28" spans="1:4" ht="15.75">
      <c r="A28" s="9" t="s">
        <v>30</v>
      </c>
      <c r="B28" s="9"/>
      <c r="C28" s="34">
        <f>ROUND(C26+C27,0)</f>
        <v>0</v>
      </c>
      <c r="D28" s="34"/>
    </row>
    <row r="32" spans="2:3" ht="15.75">
      <c r="B32" s="35" t="s">
        <v>31</v>
      </c>
      <c r="C32" s="35"/>
    </row>
    <row r="34" ht="15.75">
      <c r="A34" s="11"/>
    </row>
    <row r="35" ht="15.75">
      <c r="A35" s="11"/>
    </row>
    <row r="36" ht="15.75">
      <c r="A36" s="11"/>
    </row>
  </sheetData>
  <sheetProtection/>
  <mergeCells count="12">
    <mergeCell ref="A7:D7"/>
    <mergeCell ref="A22:D22"/>
    <mergeCell ref="C26:D26"/>
    <mergeCell ref="C27:D27"/>
    <mergeCell ref="C28:D28"/>
    <mergeCell ref="B32:C32"/>
    <mergeCell ref="A1:D1"/>
    <mergeCell ref="A2:D2"/>
    <mergeCell ref="A3:D3"/>
    <mergeCell ref="A4:D4"/>
    <mergeCell ref="A5:D5"/>
    <mergeCell ref="A6:D6"/>
  </mergeCells>
  <printOptions/>
  <pageMargins left="1" right="1" top="1" bottom="1" header="0.4166666666666667" footer="0.4166666666666667"/>
  <pageSetup firstPageNumber="-4105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B11" sqref="B11"/>
    </sheetView>
  </sheetViews>
  <sheetFormatPr defaultColWidth="9.00390625" defaultRowHeight="16.5"/>
  <cols>
    <col min="1" max="1" width="37.75390625" style="5" customWidth="1"/>
    <col min="2" max="3" width="20.625" style="5" customWidth="1"/>
    <col min="4" max="16384" width="9.00390625" style="5" customWidth="1"/>
  </cols>
  <sheetData>
    <row r="1" spans="1:3" s="6" customFormat="1" ht="15.75">
      <c r="A1" s="6" t="s">
        <v>0</v>
      </c>
      <c r="B1" s="7" t="s">
        <v>1</v>
      </c>
      <c r="C1" s="7" t="s">
        <v>2</v>
      </c>
    </row>
    <row r="2" ht="15.75">
      <c r="A2" s="5" t="s">
        <v>91</v>
      </c>
    </row>
    <row r="3" spans="1:3" s="6" customFormat="1" ht="15.75">
      <c r="A3" s="6" t="s">
        <v>10</v>
      </c>
      <c r="B3" s="6">
        <f>ROUND(SUM(B2:B2),0)</f>
        <v>0</v>
      </c>
      <c r="C3" s="6">
        <f>ROUND(SUM(C2:C2),0)</f>
        <v>0</v>
      </c>
    </row>
  </sheetData>
  <sheetProtection/>
  <printOptions/>
  <pageMargins left="1" right="1" top="1" bottom="1" header="0.4166666666666667" footer="0.4166666666666667"/>
  <pageSetup firstPageNumber="-4105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02"/>
  <sheetViews>
    <sheetView tabSelected="1" view="pageLayout" workbookViewId="0" topLeftCell="A1">
      <selection activeCell="B3" sqref="B3"/>
    </sheetView>
  </sheetViews>
  <sheetFormatPr defaultColWidth="9.00390625" defaultRowHeight="16.5"/>
  <cols>
    <col min="1" max="1" width="6.875" style="15" customWidth="1"/>
    <col min="2" max="2" width="49.50390625" style="1" customWidth="1"/>
    <col min="3" max="3" width="6.625" style="3" customWidth="1"/>
    <col min="4" max="4" width="6.25390625" style="1" customWidth="1"/>
    <col min="5" max="6" width="8.125" style="13" customWidth="1"/>
    <col min="7" max="7" width="15.625" style="1" customWidth="1"/>
    <col min="8" max="16384" width="9.00390625" style="1" customWidth="1"/>
  </cols>
  <sheetData>
    <row r="1" spans="1:6" s="2" customFormat="1" ht="31.5" customHeight="1">
      <c r="A1" s="27" t="s">
        <v>86</v>
      </c>
      <c r="B1" s="28" t="s">
        <v>3</v>
      </c>
      <c r="C1" s="25" t="s">
        <v>4</v>
      </c>
      <c r="D1" s="25" t="s">
        <v>5</v>
      </c>
      <c r="E1" s="26" t="s">
        <v>6</v>
      </c>
      <c r="F1" s="26" t="s">
        <v>7</v>
      </c>
    </row>
    <row r="2" spans="1:6" ht="16.5" customHeight="1">
      <c r="A2" s="36" t="s">
        <v>82</v>
      </c>
      <c r="B2" s="36"/>
      <c r="C2" s="36"/>
      <c r="D2" s="36"/>
      <c r="E2" s="36"/>
      <c r="F2" s="36"/>
    </row>
    <row r="3" spans="1:6" ht="165.75" customHeight="1">
      <c r="A3" s="16">
        <v>1</v>
      </c>
      <c r="B3" s="17" t="s">
        <v>81</v>
      </c>
      <c r="C3" s="18">
        <v>1</v>
      </c>
      <c r="D3" s="18" t="s">
        <v>8</v>
      </c>
      <c r="E3" s="19">
        <v>0</v>
      </c>
      <c r="F3" s="19">
        <v>0</v>
      </c>
    </row>
    <row r="4" spans="1:6" ht="12.75">
      <c r="A4" s="16"/>
      <c r="B4" s="17"/>
      <c r="C4" s="18"/>
      <c r="D4" s="18"/>
      <c r="E4" s="19"/>
      <c r="F4" s="19"/>
    </row>
    <row r="5" spans="1:6" ht="16.5" customHeight="1">
      <c r="A5" s="36" t="s">
        <v>83</v>
      </c>
      <c r="B5" s="36"/>
      <c r="C5" s="36"/>
      <c r="D5" s="36"/>
      <c r="E5" s="36"/>
      <c r="F5" s="36"/>
    </row>
    <row r="6" spans="1:6" ht="12.75">
      <c r="A6" s="16">
        <v>2</v>
      </c>
      <c r="B6" s="20" t="s">
        <v>32</v>
      </c>
      <c r="C6" s="18">
        <v>1</v>
      </c>
      <c r="D6" s="18" t="s">
        <v>37</v>
      </c>
      <c r="E6" s="19">
        <v>0</v>
      </c>
      <c r="F6" s="19">
        <v>0</v>
      </c>
    </row>
    <row r="7" spans="1:6" ht="12.75">
      <c r="A7" s="16">
        <f>A6+1</f>
        <v>3</v>
      </c>
      <c r="B7" s="20" t="s">
        <v>40</v>
      </c>
      <c r="C7" s="18">
        <v>1</v>
      </c>
      <c r="D7" s="18" t="s">
        <v>37</v>
      </c>
      <c r="E7" s="19">
        <v>0</v>
      </c>
      <c r="F7" s="19">
        <v>0</v>
      </c>
    </row>
    <row r="8" spans="1:6" ht="12.75">
      <c r="A8" s="16">
        <f aca="true" t="shared" si="0" ref="A8:A21">A7+1</f>
        <v>4</v>
      </c>
      <c r="B8" s="20" t="s">
        <v>33</v>
      </c>
      <c r="C8" s="18">
        <v>1</v>
      </c>
      <c r="D8" s="18" t="s">
        <v>37</v>
      </c>
      <c r="E8" s="19">
        <v>0</v>
      </c>
      <c r="F8" s="19">
        <v>0</v>
      </c>
    </row>
    <row r="9" spans="1:6" ht="12.75">
      <c r="A9" s="16">
        <f t="shared" si="0"/>
        <v>5</v>
      </c>
      <c r="B9" s="20" t="s">
        <v>44</v>
      </c>
      <c r="C9" s="18">
        <v>1</v>
      </c>
      <c r="D9" s="18" t="s">
        <v>8</v>
      </c>
      <c r="E9" s="19">
        <v>0</v>
      </c>
      <c r="F9" s="19">
        <v>0</v>
      </c>
    </row>
    <row r="10" spans="1:6" ht="12.75">
      <c r="A10" s="16">
        <f t="shared" si="0"/>
        <v>6</v>
      </c>
      <c r="B10" s="20" t="s">
        <v>42</v>
      </c>
      <c r="C10" s="18">
        <v>1</v>
      </c>
      <c r="D10" s="18" t="s">
        <v>37</v>
      </c>
      <c r="E10" s="19">
        <v>0</v>
      </c>
      <c r="F10" s="19">
        <v>0</v>
      </c>
    </row>
    <row r="11" spans="1:6" ht="12.75">
      <c r="A11" s="16">
        <f t="shared" si="0"/>
        <v>7</v>
      </c>
      <c r="B11" s="20" t="s">
        <v>35</v>
      </c>
      <c r="C11" s="18">
        <v>1</v>
      </c>
      <c r="D11" s="18" t="s">
        <v>9</v>
      </c>
      <c r="E11" s="19">
        <v>0</v>
      </c>
      <c r="F11" s="19">
        <v>0</v>
      </c>
    </row>
    <row r="12" spans="1:6" ht="12.75">
      <c r="A12" s="16">
        <f t="shared" si="0"/>
        <v>8</v>
      </c>
      <c r="B12" s="20" t="s">
        <v>39</v>
      </c>
      <c r="C12" s="18">
        <v>1</v>
      </c>
      <c r="D12" s="18" t="s">
        <v>9</v>
      </c>
      <c r="E12" s="19">
        <v>0</v>
      </c>
      <c r="F12" s="19">
        <v>0</v>
      </c>
    </row>
    <row r="13" spans="1:6" ht="12.75">
      <c r="A13" s="16">
        <f t="shared" si="0"/>
        <v>9</v>
      </c>
      <c r="B13" s="20" t="s">
        <v>45</v>
      </c>
      <c r="C13" s="18">
        <v>1</v>
      </c>
      <c r="D13" s="18" t="s">
        <v>9</v>
      </c>
      <c r="E13" s="19">
        <v>0</v>
      </c>
      <c r="F13" s="19">
        <v>0</v>
      </c>
    </row>
    <row r="14" spans="1:6" ht="12.75">
      <c r="A14" s="16">
        <f t="shared" si="0"/>
        <v>10</v>
      </c>
      <c r="B14" s="20" t="s">
        <v>41</v>
      </c>
      <c r="C14" s="18">
        <v>1</v>
      </c>
      <c r="D14" s="18" t="s">
        <v>37</v>
      </c>
      <c r="E14" s="19">
        <v>0</v>
      </c>
      <c r="F14" s="19">
        <v>0</v>
      </c>
    </row>
    <row r="15" spans="1:6" ht="12.75">
      <c r="A15" s="16">
        <f t="shared" si="0"/>
        <v>11</v>
      </c>
      <c r="B15" s="20" t="s">
        <v>47</v>
      </c>
      <c r="C15" s="18">
        <v>1</v>
      </c>
      <c r="D15" s="18" t="s">
        <v>8</v>
      </c>
      <c r="E15" s="19">
        <v>0</v>
      </c>
      <c r="F15" s="19">
        <v>0</v>
      </c>
    </row>
    <row r="16" spans="1:6" ht="12.75">
      <c r="A16" s="16">
        <f t="shared" si="0"/>
        <v>12</v>
      </c>
      <c r="B16" s="20" t="s">
        <v>48</v>
      </c>
      <c r="C16" s="18">
        <v>1</v>
      </c>
      <c r="D16" s="18" t="s">
        <v>8</v>
      </c>
      <c r="E16" s="19">
        <v>0</v>
      </c>
      <c r="F16" s="19">
        <v>0</v>
      </c>
    </row>
    <row r="17" spans="1:6" ht="12.75">
      <c r="A17" s="16">
        <f t="shared" si="0"/>
        <v>13</v>
      </c>
      <c r="B17" s="20" t="s">
        <v>38</v>
      </c>
      <c r="C17" s="18">
        <v>1</v>
      </c>
      <c r="D17" s="18" t="s">
        <v>9</v>
      </c>
      <c r="E17" s="19">
        <v>0</v>
      </c>
      <c r="F17" s="19">
        <v>0</v>
      </c>
    </row>
    <row r="18" spans="1:6" ht="12.75">
      <c r="A18" s="16">
        <f t="shared" si="0"/>
        <v>14</v>
      </c>
      <c r="B18" s="20" t="s">
        <v>34</v>
      </c>
      <c r="C18" s="18">
        <v>1</v>
      </c>
      <c r="D18" s="18" t="s">
        <v>9</v>
      </c>
      <c r="E18" s="19">
        <v>0</v>
      </c>
      <c r="F18" s="19">
        <v>0</v>
      </c>
    </row>
    <row r="19" spans="1:6" ht="12.75">
      <c r="A19" s="16">
        <f t="shared" si="0"/>
        <v>15</v>
      </c>
      <c r="B19" s="20" t="s">
        <v>46</v>
      </c>
      <c r="C19" s="18">
        <v>1</v>
      </c>
      <c r="D19" s="18" t="s">
        <v>9</v>
      </c>
      <c r="E19" s="19">
        <v>0</v>
      </c>
      <c r="F19" s="19">
        <v>0</v>
      </c>
    </row>
    <row r="20" spans="1:6" ht="12.75">
      <c r="A20" s="16">
        <f t="shared" si="0"/>
        <v>16</v>
      </c>
      <c r="B20" s="20" t="s">
        <v>43</v>
      </c>
      <c r="C20" s="18">
        <v>1</v>
      </c>
      <c r="D20" s="18" t="s">
        <v>8</v>
      </c>
      <c r="E20" s="19">
        <v>0</v>
      </c>
      <c r="F20" s="19">
        <v>0</v>
      </c>
    </row>
    <row r="21" spans="1:6" ht="12.75">
      <c r="A21" s="16">
        <f t="shared" si="0"/>
        <v>17</v>
      </c>
      <c r="B21" s="20" t="s">
        <v>36</v>
      </c>
      <c r="C21" s="18">
        <v>1</v>
      </c>
      <c r="D21" s="18" t="s">
        <v>8</v>
      </c>
      <c r="E21" s="19">
        <v>0</v>
      </c>
      <c r="F21" s="19">
        <v>0</v>
      </c>
    </row>
    <row r="22" spans="1:6" ht="12.75">
      <c r="A22" s="16"/>
      <c r="B22" s="20"/>
      <c r="C22" s="18"/>
      <c r="D22" s="18"/>
      <c r="E22" s="19"/>
      <c r="F22" s="19"/>
    </row>
    <row r="23" spans="1:6" s="2" customFormat="1" ht="28.5" customHeight="1">
      <c r="A23" s="36" t="s">
        <v>84</v>
      </c>
      <c r="B23" s="36"/>
      <c r="C23" s="36"/>
      <c r="D23" s="36"/>
      <c r="E23" s="36"/>
      <c r="F23" s="36"/>
    </row>
    <row r="24" spans="1:6" s="2" customFormat="1" ht="16.5" customHeight="1">
      <c r="A24" s="37" t="s">
        <v>87</v>
      </c>
      <c r="B24" s="37"/>
      <c r="C24" s="21"/>
      <c r="D24" s="22"/>
      <c r="E24" s="23"/>
      <c r="F24" s="23"/>
    </row>
    <row r="25" spans="1:6" s="2" customFormat="1" ht="12.75">
      <c r="A25" s="16">
        <v>18</v>
      </c>
      <c r="B25" s="17" t="s">
        <v>49</v>
      </c>
      <c r="C25" s="18">
        <v>1</v>
      </c>
      <c r="D25" s="24" t="s">
        <v>9</v>
      </c>
      <c r="E25" s="19">
        <v>0</v>
      </c>
      <c r="F25" s="19">
        <v>0</v>
      </c>
    </row>
    <row r="26" spans="1:6" s="2" customFormat="1" ht="12.75">
      <c r="A26" s="16">
        <f>A25+1</f>
        <v>19</v>
      </c>
      <c r="B26" s="17" t="s">
        <v>50</v>
      </c>
      <c r="C26" s="18">
        <v>1</v>
      </c>
      <c r="D26" s="24" t="s">
        <v>9</v>
      </c>
      <c r="E26" s="19">
        <v>0</v>
      </c>
      <c r="F26" s="19">
        <v>0</v>
      </c>
    </row>
    <row r="27" spans="1:6" s="2" customFormat="1" ht="12.75">
      <c r="A27" s="16">
        <f aca="true" t="shared" si="1" ref="A27:A61">A26+1</f>
        <v>20</v>
      </c>
      <c r="B27" s="17" t="s">
        <v>51</v>
      </c>
      <c r="C27" s="18">
        <v>1</v>
      </c>
      <c r="D27" s="24" t="s">
        <v>9</v>
      </c>
      <c r="E27" s="19">
        <v>0</v>
      </c>
      <c r="F27" s="19">
        <v>0</v>
      </c>
    </row>
    <row r="28" spans="1:6" s="2" customFormat="1" ht="12.75">
      <c r="A28" s="16">
        <f t="shared" si="1"/>
        <v>21</v>
      </c>
      <c r="B28" s="17" t="s">
        <v>52</v>
      </c>
      <c r="C28" s="18">
        <v>1</v>
      </c>
      <c r="D28" s="24" t="s">
        <v>9</v>
      </c>
      <c r="E28" s="19">
        <v>0</v>
      </c>
      <c r="F28" s="19">
        <v>0</v>
      </c>
    </row>
    <row r="29" spans="1:6" ht="12.75">
      <c r="A29" s="16">
        <f t="shared" si="1"/>
        <v>22</v>
      </c>
      <c r="B29" s="17" t="s">
        <v>53</v>
      </c>
      <c r="C29" s="18">
        <v>1</v>
      </c>
      <c r="D29" s="24" t="s">
        <v>9</v>
      </c>
      <c r="E29" s="19">
        <v>0</v>
      </c>
      <c r="F29" s="19">
        <v>0</v>
      </c>
    </row>
    <row r="30" spans="1:6" ht="12.75">
      <c r="A30" s="16">
        <f t="shared" si="1"/>
        <v>23</v>
      </c>
      <c r="B30" s="17" t="s">
        <v>54</v>
      </c>
      <c r="C30" s="18">
        <v>1</v>
      </c>
      <c r="D30" s="24" t="s">
        <v>9</v>
      </c>
      <c r="E30" s="19">
        <v>0</v>
      </c>
      <c r="F30" s="19">
        <v>0</v>
      </c>
    </row>
    <row r="31" spans="1:6" ht="12.75">
      <c r="A31" s="16">
        <f t="shared" si="1"/>
        <v>24</v>
      </c>
      <c r="B31" s="17" t="s">
        <v>55</v>
      </c>
      <c r="C31" s="18">
        <v>1</v>
      </c>
      <c r="D31" s="24" t="s">
        <v>9</v>
      </c>
      <c r="E31" s="19">
        <v>0</v>
      </c>
      <c r="F31" s="19">
        <v>0</v>
      </c>
    </row>
    <row r="32" spans="1:6" ht="12.75">
      <c r="A32" s="16">
        <f t="shared" si="1"/>
        <v>25</v>
      </c>
      <c r="B32" s="17" t="s">
        <v>56</v>
      </c>
      <c r="C32" s="18">
        <v>1</v>
      </c>
      <c r="D32" s="24" t="s">
        <v>9</v>
      </c>
      <c r="E32" s="19">
        <v>0</v>
      </c>
      <c r="F32" s="19">
        <v>0</v>
      </c>
    </row>
    <row r="33" spans="1:6" ht="12.75">
      <c r="A33" s="16">
        <f t="shared" si="1"/>
        <v>26</v>
      </c>
      <c r="B33" s="17" t="s">
        <v>57</v>
      </c>
      <c r="C33" s="18">
        <v>1</v>
      </c>
      <c r="D33" s="24" t="s">
        <v>9</v>
      </c>
      <c r="E33" s="19">
        <v>0</v>
      </c>
      <c r="F33" s="19">
        <v>0</v>
      </c>
    </row>
    <row r="34" spans="1:6" ht="12.75">
      <c r="A34" s="16">
        <f t="shared" si="1"/>
        <v>27</v>
      </c>
      <c r="B34" s="17" t="s">
        <v>58</v>
      </c>
      <c r="C34" s="18">
        <v>1</v>
      </c>
      <c r="D34" s="24" t="s">
        <v>9</v>
      </c>
      <c r="E34" s="19">
        <v>0</v>
      </c>
      <c r="F34" s="19">
        <v>0</v>
      </c>
    </row>
    <row r="35" spans="1:6" s="2" customFormat="1" ht="16.5" customHeight="1">
      <c r="A35" s="37" t="s">
        <v>88</v>
      </c>
      <c r="B35" s="37"/>
      <c r="C35" s="21"/>
      <c r="D35" s="22"/>
      <c r="E35" s="19"/>
      <c r="F35" s="19"/>
    </row>
    <row r="36" spans="1:6" ht="12.75">
      <c r="A36" s="16">
        <v>28</v>
      </c>
      <c r="B36" s="17" t="s">
        <v>56</v>
      </c>
      <c r="C36" s="18">
        <v>1</v>
      </c>
      <c r="D36" s="24" t="s">
        <v>9</v>
      </c>
      <c r="E36" s="19">
        <v>0</v>
      </c>
      <c r="F36" s="19">
        <v>0</v>
      </c>
    </row>
    <row r="37" spans="1:6" ht="12.75">
      <c r="A37" s="16">
        <f t="shared" si="1"/>
        <v>29</v>
      </c>
      <c r="B37" s="17" t="s">
        <v>58</v>
      </c>
      <c r="C37" s="18">
        <v>1</v>
      </c>
      <c r="D37" s="24" t="s">
        <v>9</v>
      </c>
      <c r="E37" s="19">
        <v>0</v>
      </c>
      <c r="F37" s="19">
        <v>0</v>
      </c>
    </row>
    <row r="38" spans="1:6" ht="12.75">
      <c r="A38" s="16">
        <f t="shared" si="1"/>
        <v>30</v>
      </c>
      <c r="B38" s="17" t="s">
        <v>60</v>
      </c>
      <c r="C38" s="18">
        <v>1</v>
      </c>
      <c r="D38" s="24" t="s">
        <v>9</v>
      </c>
      <c r="E38" s="19">
        <v>0</v>
      </c>
      <c r="F38" s="19">
        <v>0</v>
      </c>
    </row>
    <row r="39" spans="1:6" ht="12.75">
      <c r="A39" s="16">
        <f t="shared" si="1"/>
        <v>31</v>
      </c>
      <c r="B39" s="17" t="s">
        <v>62</v>
      </c>
      <c r="C39" s="18">
        <v>1</v>
      </c>
      <c r="D39" s="24" t="s">
        <v>9</v>
      </c>
      <c r="E39" s="19">
        <v>0</v>
      </c>
      <c r="F39" s="19">
        <v>0</v>
      </c>
    </row>
    <row r="40" spans="1:6" ht="12.75">
      <c r="A40" s="16">
        <f t="shared" si="1"/>
        <v>32</v>
      </c>
      <c r="B40" s="17" t="s">
        <v>61</v>
      </c>
      <c r="C40" s="18">
        <v>1</v>
      </c>
      <c r="D40" s="24" t="s">
        <v>9</v>
      </c>
      <c r="E40" s="19">
        <v>0</v>
      </c>
      <c r="F40" s="19">
        <v>0</v>
      </c>
    </row>
    <row r="41" spans="1:6" ht="12.75">
      <c r="A41" s="16">
        <f t="shared" si="1"/>
        <v>33</v>
      </c>
      <c r="B41" s="17" t="s">
        <v>59</v>
      </c>
      <c r="C41" s="18">
        <v>1</v>
      </c>
      <c r="D41" s="24" t="s">
        <v>9</v>
      </c>
      <c r="E41" s="19">
        <v>0</v>
      </c>
      <c r="F41" s="19">
        <v>0</v>
      </c>
    </row>
    <row r="42" spans="1:6" ht="12.75">
      <c r="A42" s="16">
        <f t="shared" si="1"/>
        <v>34</v>
      </c>
      <c r="B42" s="17" t="s">
        <v>63</v>
      </c>
      <c r="C42" s="18">
        <v>1</v>
      </c>
      <c r="D42" s="24" t="s">
        <v>9</v>
      </c>
      <c r="E42" s="19">
        <v>0</v>
      </c>
      <c r="F42" s="19">
        <v>0</v>
      </c>
    </row>
    <row r="43" spans="1:6" ht="12.75">
      <c r="A43" s="16">
        <f t="shared" si="1"/>
        <v>35</v>
      </c>
      <c r="B43" s="17" t="s">
        <v>64</v>
      </c>
      <c r="C43" s="18">
        <v>1</v>
      </c>
      <c r="D43" s="24" t="s">
        <v>9</v>
      </c>
      <c r="E43" s="19">
        <v>0</v>
      </c>
      <c r="F43" s="19">
        <v>0</v>
      </c>
    </row>
    <row r="44" spans="1:6" ht="12.75">
      <c r="A44" s="16">
        <f>A43+1</f>
        <v>36</v>
      </c>
      <c r="B44" s="17" t="s">
        <v>65</v>
      </c>
      <c r="C44" s="18">
        <v>1</v>
      </c>
      <c r="D44" s="24" t="s">
        <v>9</v>
      </c>
      <c r="E44" s="19">
        <v>0</v>
      </c>
      <c r="F44" s="19">
        <v>0</v>
      </c>
    </row>
    <row r="45" spans="1:6" ht="12.75">
      <c r="A45" s="16">
        <f t="shared" si="1"/>
        <v>37</v>
      </c>
      <c r="B45" s="17" t="s">
        <v>66</v>
      </c>
      <c r="C45" s="18">
        <v>1</v>
      </c>
      <c r="D45" s="24" t="s">
        <v>9</v>
      </c>
      <c r="E45" s="19">
        <v>0</v>
      </c>
      <c r="F45" s="19">
        <v>0</v>
      </c>
    </row>
    <row r="46" spans="1:6" ht="12.75">
      <c r="A46" s="16">
        <f t="shared" si="1"/>
        <v>38</v>
      </c>
      <c r="B46" s="17" t="s">
        <v>67</v>
      </c>
      <c r="C46" s="18">
        <v>1</v>
      </c>
      <c r="D46" s="24" t="s">
        <v>9</v>
      </c>
      <c r="E46" s="19">
        <v>0</v>
      </c>
      <c r="F46" s="19">
        <v>0</v>
      </c>
    </row>
    <row r="47" spans="1:6" ht="12.75">
      <c r="A47" s="16">
        <f t="shared" si="1"/>
        <v>39</v>
      </c>
      <c r="B47" s="17" t="s">
        <v>68</v>
      </c>
      <c r="C47" s="18">
        <v>1</v>
      </c>
      <c r="D47" s="24" t="s">
        <v>9</v>
      </c>
      <c r="E47" s="19">
        <v>0</v>
      </c>
      <c r="F47" s="19">
        <v>0</v>
      </c>
    </row>
    <row r="48" spans="1:6" ht="12.75">
      <c r="A48" s="16">
        <f t="shared" si="1"/>
        <v>40</v>
      </c>
      <c r="B48" s="17" t="s">
        <v>69</v>
      </c>
      <c r="C48" s="18">
        <v>1</v>
      </c>
      <c r="D48" s="24" t="s">
        <v>9</v>
      </c>
      <c r="E48" s="19">
        <v>0</v>
      </c>
      <c r="F48" s="19">
        <v>0</v>
      </c>
    </row>
    <row r="49" spans="1:6" ht="12.75">
      <c r="A49" s="16">
        <f t="shared" si="1"/>
        <v>41</v>
      </c>
      <c r="B49" s="17" t="s">
        <v>70</v>
      </c>
      <c r="C49" s="18">
        <v>1</v>
      </c>
      <c r="D49" s="24" t="s">
        <v>9</v>
      </c>
      <c r="E49" s="19">
        <v>0</v>
      </c>
      <c r="F49" s="19">
        <v>0</v>
      </c>
    </row>
    <row r="50" spans="1:6" ht="12.75">
      <c r="A50" s="16">
        <f t="shared" si="1"/>
        <v>42</v>
      </c>
      <c r="B50" s="17" t="s">
        <v>71</v>
      </c>
      <c r="C50" s="18">
        <v>1</v>
      </c>
      <c r="D50" s="24" t="s">
        <v>9</v>
      </c>
      <c r="E50" s="19">
        <v>0</v>
      </c>
      <c r="F50" s="19">
        <v>0</v>
      </c>
    </row>
    <row r="51" spans="1:6" ht="12.75">
      <c r="A51" s="16">
        <f t="shared" si="1"/>
        <v>43</v>
      </c>
      <c r="B51" s="17" t="s">
        <v>72</v>
      </c>
      <c r="C51" s="18">
        <v>1</v>
      </c>
      <c r="D51" s="24" t="s">
        <v>9</v>
      </c>
      <c r="E51" s="19">
        <v>0</v>
      </c>
      <c r="F51" s="19">
        <v>0</v>
      </c>
    </row>
    <row r="52" spans="1:6" ht="12.75">
      <c r="A52" s="16">
        <f t="shared" si="1"/>
        <v>44</v>
      </c>
      <c r="B52" s="17" t="s">
        <v>73</v>
      </c>
      <c r="C52" s="18">
        <v>1</v>
      </c>
      <c r="D52" s="24" t="s">
        <v>9</v>
      </c>
      <c r="E52" s="19">
        <v>0</v>
      </c>
      <c r="F52" s="19">
        <v>0</v>
      </c>
    </row>
    <row r="53" spans="1:6" ht="12.75">
      <c r="A53" s="16">
        <f t="shared" si="1"/>
        <v>45</v>
      </c>
      <c r="B53" s="17" t="s">
        <v>74</v>
      </c>
      <c r="C53" s="18">
        <v>1</v>
      </c>
      <c r="D53" s="24" t="s">
        <v>9</v>
      </c>
      <c r="E53" s="19">
        <v>0</v>
      </c>
      <c r="F53" s="19">
        <v>0</v>
      </c>
    </row>
    <row r="54" spans="1:6" ht="12.75">
      <c r="A54" s="16">
        <f t="shared" si="1"/>
        <v>46</v>
      </c>
      <c r="B54" s="17" t="s">
        <v>75</v>
      </c>
      <c r="C54" s="18">
        <v>1</v>
      </c>
      <c r="D54" s="24" t="s">
        <v>9</v>
      </c>
      <c r="E54" s="19">
        <v>0</v>
      </c>
      <c r="F54" s="19">
        <v>0</v>
      </c>
    </row>
    <row r="55" spans="1:6" ht="12.75">
      <c r="A55" s="16">
        <f t="shared" si="1"/>
        <v>47</v>
      </c>
      <c r="B55" s="17" t="s">
        <v>76</v>
      </c>
      <c r="C55" s="18">
        <v>1</v>
      </c>
      <c r="D55" s="24" t="s">
        <v>9</v>
      </c>
      <c r="E55" s="19">
        <v>0</v>
      </c>
      <c r="F55" s="19">
        <v>0</v>
      </c>
    </row>
    <row r="56" spans="1:6" ht="16.5" customHeight="1">
      <c r="A56" s="37" t="s">
        <v>89</v>
      </c>
      <c r="B56" s="37"/>
      <c r="C56" s="18"/>
      <c r="D56" s="24"/>
      <c r="E56" s="19"/>
      <c r="F56" s="19"/>
    </row>
    <row r="57" spans="1:6" ht="12.75">
      <c r="A57" s="16">
        <v>48</v>
      </c>
      <c r="B57" s="17" t="s">
        <v>77</v>
      </c>
      <c r="C57" s="18">
        <v>1</v>
      </c>
      <c r="D57" s="24" t="s">
        <v>9</v>
      </c>
      <c r="E57" s="19">
        <v>0</v>
      </c>
      <c r="F57" s="19">
        <v>0</v>
      </c>
    </row>
    <row r="58" spans="1:6" ht="12.75">
      <c r="A58" s="16">
        <f t="shared" si="1"/>
        <v>49</v>
      </c>
      <c r="B58" s="17" t="s">
        <v>78</v>
      </c>
      <c r="C58" s="18">
        <v>1</v>
      </c>
      <c r="D58" s="24" t="s">
        <v>9</v>
      </c>
      <c r="E58" s="19">
        <v>0</v>
      </c>
      <c r="F58" s="19">
        <v>0</v>
      </c>
    </row>
    <row r="59" spans="1:6" ht="16.5" customHeight="1">
      <c r="A59" s="37" t="s">
        <v>90</v>
      </c>
      <c r="B59" s="37"/>
      <c r="C59" s="18"/>
      <c r="D59" s="24"/>
      <c r="E59" s="19"/>
      <c r="F59" s="19"/>
    </row>
    <row r="60" spans="1:6" ht="12.75">
      <c r="A60" s="16">
        <v>50</v>
      </c>
      <c r="B60" s="17" t="s">
        <v>79</v>
      </c>
      <c r="C60" s="18">
        <v>1</v>
      </c>
      <c r="D60" s="24" t="s">
        <v>9</v>
      </c>
      <c r="E60" s="19">
        <v>0</v>
      </c>
      <c r="F60" s="19">
        <v>0</v>
      </c>
    </row>
    <row r="61" spans="1:6" ht="12.75">
      <c r="A61" s="16">
        <f t="shared" si="1"/>
        <v>51</v>
      </c>
      <c r="B61" s="17" t="s">
        <v>80</v>
      </c>
      <c r="C61" s="18">
        <v>1</v>
      </c>
      <c r="D61" s="24" t="s">
        <v>9</v>
      </c>
      <c r="E61" s="19">
        <v>0</v>
      </c>
      <c r="F61" s="19">
        <v>0</v>
      </c>
    </row>
    <row r="62" spans="1:6" ht="12.75">
      <c r="A62" s="16"/>
      <c r="B62" s="17"/>
      <c r="C62" s="18"/>
      <c r="D62" s="24"/>
      <c r="E62" s="19"/>
      <c r="F62" s="19"/>
    </row>
    <row r="63" spans="1:6" ht="28.5" customHeight="1">
      <c r="A63" s="36" t="s">
        <v>85</v>
      </c>
      <c r="B63" s="36"/>
      <c r="C63" s="36"/>
      <c r="D63" s="36"/>
      <c r="E63" s="36"/>
      <c r="F63" s="36"/>
    </row>
    <row r="64" spans="1:6" s="2" customFormat="1" ht="16.5" customHeight="1">
      <c r="A64" s="37" t="s">
        <v>87</v>
      </c>
      <c r="B64" s="37"/>
      <c r="C64" s="21"/>
      <c r="D64" s="22"/>
      <c r="E64" s="23"/>
      <c r="F64" s="23"/>
    </row>
    <row r="65" spans="1:6" s="2" customFormat="1" ht="12.75">
      <c r="A65" s="16">
        <v>52</v>
      </c>
      <c r="B65" s="17" t="s">
        <v>49</v>
      </c>
      <c r="C65" s="18">
        <v>1</v>
      </c>
      <c r="D65" s="24" t="s">
        <v>9</v>
      </c>
      <c r="E65" s="19">
        <v>0</v>
      </c>
      <c r="F65" s="19">
        <v>0</v>
      </c>
    </row>
    <row r="66" spans="1:6" s="2" customFormat="1" ht="12.75">
      <c r="A66" s="16">
        <f aca="true" t="shared" si="2" ref="A66:A74">A65+1</f>
        <v>53</v>
      </c>
      <c r="B66" s="17" t="s">
        <v>50</v>
      </c>
      <c r="C66" s="18">
        <v>1</v>
      </c>
      <c r="D66" s="24" t="s">
        <v>9</v>
      </c>
      <c r="E66" s="19">
        <v>0</v>
      </c>
      <c r="F66" s="19">
        <v>0</v>
      </c>
    </row>
    <row r="67" spans="1:6" s="2" customFormat="1" ht="12.75">
      <c r="A67" s="16">
        <f t="shared" si="2"/>
        <v>54</v>
      </c>
      <c r="B67" s="17" t="s">
        <v>51</v>
      </c>
      <c r="C67" s="18">
        <v>1</v>
      </c>
      <c r="D67" s="24" t="s">
        <v>9</v>
      </c>
      <c r="E67" s="19">
        <v>0</v>
      </c>
      <c r="F67" s="19">
        <v>0</v>
      </c>
    </row>
    <row r="68" spans="1:6" s="2" customFormat="1" ht="12.75">
      <c r="A68" s="16">
        <f t="shared" si="2"/>
        <v>55</v>
      </c>
      <c r="B68" s="17" t="s">
        <v>52</v>
      </c>
      <c r="C68" s="18">
        <v>1</v>
      </c>
      <c r="D68" s="24" t="s">
        <v>9</v>
      </c>
      <c r="E68" s="19">
        <v>0</v>
      </c>
      <c r="F68" s="19">
        <v>0</v>
      </c>
    </row>
    <row r="69" spans="1:6" ht="12.75">
      <c r="A69" s="16">
        <f t="shared" si="2"/>
        <v>56</v>
      </c>
      <c r="B69" s="17" t="s">
        <v>53</v>
      </c>
      <c r="C69" s="18">
        <v>1</v>
      </c>
      <c r="D69" s="24" t="s">
        <v>9</v>
      </c>
      <c r="E69" s="19">
        <v>0</v>
      </c>
      <c r="F69" s="19">
        <v>0</v>
      </c>
    </row>
    <row r="70" spans="1:6" ht="12.75">
      <c r="A70" s="16">
        <f t="shared" si="2"/>
        <v>57</v>
      </c>
      <c r="B70" s="17" t="s">
        <v>54</v>
      </c>
      <c r="C70" s="18">
        <v>1</v>
      </c>
      <c r="D70" s="24" t="s">
        <v>9</v>
      </c>
      <c r="E70" s="19">
        <v>0</v>
      </c>
      <c r="F70" s="19">
        <v>0</v>
      </c>
    </row>
    <row r="71" spans="1:6" ht="12.75">
      <c r="A71" s="16">
        <f t="shared" si="2"/>
        <v>58</v>
      </c>
      <c r="B71" s="17" t="s">
        <v>55</v>
      </c>
      <c r="C71" s="18">
        <v>1</v>
      </c>
      <c r="D71" s="24" t="s">
        <v>9</v>
      </c>
      <c r="E71" s="19">
        <v>0</v>
      </c>
      <c r="F71" s="19">
        <v>0</v>
      </c>
    </row>
    <row r="72" spans="1:6" ht="12.75">
      <c r="A72" s="16">
        <f t="shared" si="2"/>
        <v>59</v>
      </c>
      <c r="B72" s="17" t="s">
        <v>56</v>
      </c>
      <c r="C72" s="18">
        <v>1</v>
      </c>
      <c r="D72" s="24" t="s">
        <v>9</v>
      </c>
      <c r="E72" s="19">
        <v>0</v>
      </c>
      <c r="F72" s="19">
        <v>0</v>
      </c>
    </row>
    <row r="73" spans="1:6" ht="12.75">
      <c r="A73" s="16">
        <f t="shared" si="2"/>
        <v>60</v>
      </c>
      <c r="B73" s="17" t="s">
        <v>57</v>
      </c>
      <c r="C73" s="18">
        <v>1</v>
      </c>
      <c r="D73" s="24" t="s">
        <v>9</v>
      </c>
      <c r="E73" s="19">
        <v>0</v>
      </c>
      <c r="F73" s="19">
        <v>0</v>
      </c>
    </row>
    <row r="74" spans="1:6" ht="12.75">
      <c r="A74" s="16">
        <f t="shared" si="2"/>
        <v>61</v>
      </c>
      <c r="B74" s="17" t="s">
        <v>58</v>
      </c>
      <c r="C74" s="18">
        <v>1</v>
      </c>
      <c r="D74" s="24" t="s">
        <v>9</v>
      </c>
      <c r="E74" s="19">
        <v>0</v>
      </c>
      <c r="F74" s="19">
        <v>0</v>
      </c>
    </row>
    <row r="75" spans="1:6" s="2" customFormat="1" ht="16.5" customHeight="1">
      <c r="A75" s="37" t="s">
        <v>88</v>
      </c>
      <c r="B75" s="37"/>
      <c r="C75" s="21"/>
      <c r="D75" s="22"/>
      <c r="E75" s="19"/>
      <c r="F75" s="19"/>
    </row>
    <row r="76" spans="1:6" ht="12.75">
      <c r="A76" s="16">
        <v>62</v>
      </c>
      <c r="B76" s="17" t="s">
        <v>56</v>
      </c>
      <c r="C76" s="18">
        <v>1</v>
      </c>
      <c r="D76" s="24" t="s">
        <v>9</v>
      </c>
      <c r="E76" s="19">
        <v>0</v>
      </c>
      <c r="F76" s="19">
        <v>0</v>
      </c>
    </row>
    <row r="77" spans="1:6" ht="12.75">
      <c r="A77" s="16">
        <f aca="true" t="shared" si="3" ref="A77:A95">A76+1</f>
        <v>63</v>
      </c>
      <c r="B77" s="17" t="s">
        <v>58</v>
      </c>
      <c r="C77" s="18">
        <v>1</v>
      </c>
      <c r="D77" s="24" t="s">
        <v>9</v>
      </c>
      <c r="E77" s="19">
        <v>0</v>
      </c>
      <c r="F77" s="19">
        <v>0</v>
      </c>
    </row>
    <row r="78" spans="1:6" ht="12.75">
      <c r="A78" s="16">
        <f t="shared" si="3"/>
        <v>64</v>
      </c>
      <c r="B78" s="17" t="s">
        <v>60</v>
      </c>
      <c r="C78" s="18">
        <v>1</v>
      </c>
      <c r="D78" s="24" t="s">
        <v>9</v>
      </c>
      <c r="E78" s="19">
        <v>0</v>
      </c>
      <c r="F78" s="19">
        <v>0</v>
      </c>
    </row>
    <row r="79" spans="1:6" ht="12.75">
      <c r="A79" s="16">
        <f t="shared" si="3"/>
        <v>65</v>
      </c>
      <c r="B79" s="17" t="s">
        <v>62</v>
      </c>
      <c r="C79" s="18">
        <v>1</v>
      </c>
      <c r="D79" s="24" t="s">
        <v>9</v>
      </c>
      <c r="E79" s="19">
        <v>0</v>
      </c>
      <c r="F79" s="19">
        <v>0</v>
      </c>
    </row>
    <row r="80" spans="1:6" ht="12.75">
      <c r="A80" s="16">
        <f t="shared" si="3"/>
        <v>66</v>
      </c>
      <c r="B80" s="17" t="s">
        <v>61</v>
      </c>
      <c r="C80" s="18">
        <v>1</v>
      </c>
      <c r="D80" s="24" t="s">
        <v>9</v>
      </c>
      <c r="E80" s="19">
        <v>0</v>
      </c>
      <c r="F80" s="19">
        <v>0</v>
      </c>
    </row>
    <row r="81" spans="1:6" ht="12.75">
      <c r="A81" s="16">
        <f t="shared" si="3"/>
        <v>67</v>
      </c>
      <c r="B81" s="17" t="s">
        <v>59</v>
      </c>
      <c r="C81" s="18">
        <v>1</v>
      </c>
      <c r="D81" s="24" t="s">
        <v>9</v>
      </c>
      <c r="E81" s="19">
        <v>0</v>
      </c>
      <c r="F81" s="19">
        <v>0</v>
      </c>
    </row>
    <row r="82" spans="1:6" ht="12.75">
      <c r="A82" s="16">
        <f t="shared" si="3"/>
        <v>68</v>
      </c>
      <c r="B82" s="17" t="s">
        <v>63</v>
      </c>
      <c r="C82" s="18">
        <v>1</v>
      </c>
      <c r="D82" s="24" t="s">
        <v>9</v>
      </c>
      <c r="E82" s="19">
        <v>0</v>
      </c>
      <c r="F82" s="19">
        <v>0</v>
      </c>
    </row>
    <row r="83" spans="1:6" ht="12.75">
      <c r="A83" s="16">
        <f t="shared" si="3"/>
        <v>69</v>
      </c>
      <c r="B83" s="17" t="s">
        <v>64</v>
      </c>
      <c r="C83" s="18">
        <v>1</v>
      </c>
      <c r="D83" s="24" t="s">
        <v>9</v>
      </c>
      <c r="E83" s="19">
        <v>0</v>
      </c>
      <c r="F83" s="19">
        <v>0</v>
      </c>
    </row>
    <row r="84" spans="1:6" ht="12.75">
      <c r="A84" s="16">
        <f t="shared" si="3"/>
        <v>70</v>
      </c>
      <c r="B84" s="17" t="s">
        <v>65</v>
      </c>
      <c r="C84" s="18">
        <v>1</v>
      </c>
      <c r="D84" s="24" t="s">
        <v>9</v>
      </c>
      <c r="E84" s="19">
        <v>0</v>
      </c>
      <c r="F84" s="19">
        <v>0</v>
      </c>
    </row>
    <row r="85" spans="1:6" ht="12.75">
      <c r="A85" s="16">
        <f t="shared" si="3"/>
        <v>71</v>
      </c>
      <c r="B85" s="17" t="s">
        <v>66</v>
      </c>
      <c r="C85" s="18">
        <v>1</v>
      </c>
      <c r="D85" s="24" t="s">
        <v>9</v>
      </c>
      <c r="E85" s="19">
        <v>0</v>
      </c>
      <c r="F85" s="19">
        <v>0</v>
      </c>
    </row>
    <row r="86" spans="1:6" ht="12.75">
      <c r="A86" s="16">
        <f t="shared" si="3"/>
        <v>72</v>
      </c>
      <c r="B86" s="17" t="s">
        <v>67</v>
      </c>
      <c r="C86" s="18">
        <v>1</v>
      </c>
      <c r="D86" s="24" t="s">
        <v>9</v>
      </c>
      <c r="E86" s="19">
        <v>0</v>
      </c>
      <c r="F86" s="19">
        <v>0</v>
      </c>
    </row>
    <row r="87" spans="1:6" ht="12.75">
      <c r="A87" s="16">
        <f t="shared" si="3"/>
        <v>73</v>
      </c>
      <c r="B87" s="17" t="s">
        <v>68</v>
      </c>
      <c r="C87" s="18">
        <v>1</v>
      </c>
      <c r="D87" s="24" t="s">
        <v>9</v>
      </c>
      <c r="E87" s="19">
        <v>0</v>
      </c>
      <c r="F87" s="19">
        <v>0</v>
      </c>
    </row>
    <row r="88" spans="1:6" ht="12.75">
      <c r="A88" s="16">
        <f t="shared" si="3"/>
        <v>74</v>
      </c>
      <c r="B88" s="17" t="s">
        <v>69</v>
      </c>
      <c r="C88" s="18">
        <v>1</v>
      </c>
      <c r="D88" s="24" t="s">
        <v>9</v>
      </c>
      <c r="E88" s="19">
        <v>0</v>
      </c>
      <c r="F88" s="19">
        <v>0</v>
      </c>
    </row>
    <row r="89" spans="1:6" ht="12.75">
      <c r="A89" s="16">
        <f t="shared" si="3"/>
        <v>75</v>
      </c>
      <c r="B89" s="17" t="s">
        <v>70</v>
      </c>
      <c r="C89" s="18">
        <v>1</v>
      </c>
      <c r="D89" s="24" t="s">
        <v>9</v>
      </c>
      <c r="E89" s="19">
        <v>0</v>
      </c>
      <c r="F89" s="19">
        <v>0</v>
      </c>
    </row>
    <row r="90" spans="1:6" ht="12.75">
      <c r="A90" s="16">
        <f t="shared" si="3"/>
        <v>76</v>
      </c>
      <c r="B90" s="17" t="s">
        <v>71</v>
      </c>
      <c r="C90" s="18">
        <v>1</v>
      </c>
      <c r="D90" s="24" t="s">
        <v>9</v>
      </c>
      <c r="E90" s="19">
        <v>0</v>
      </c>
      <c r="F90" s="19">
        <v>0</v>
      </c>
    </row>
    <row r="91" spans="1:6" ht="12.75">
      <c r="A91" s="16">
        <f t="shared" si="3"/>
        <v>77</v>
      </c>
      <c r="B91" s="17" t="s">
        <v>72</v>
      </c>
      <c r="C91" s="18">
        <v>1</v>
      </c>
      <c r="D91" s="24" t="s">
        <v>9</v>
      </c>
      <c r="E91" s="19">
        <v>0</v>
      </c>
      <c r="F91" s="19">
        <v>0</v>
      </c>
    </row>
    <row r="92" spans="1:6" ht="12.75">
      <c r="A92" s="16">
        <f t="shared" si="3"/>
        <v>78</v>
      </c>
      <c r="B92" s="17" t="s">
        <v>73</v>
      </c>
      <c r="C92" s="18">
        <v>1</v>
      </c>
      <c r="D92" s="24" t="s">
        <v>9</v>
      </c>
      <c r="E92" s="19">
        <v>0</v>
      </c>
      <c r="F92" s="19">
        <v>0</v>
      </c>
    </row>
    <row r="93" spans="1:6" ht="12.75">
      <c r="A93" s="16">
        <f t="shared" si="3"/>
        <v>79</v>
      </c>
      <c r="B93" s="17" t="s">
        <v>74</v>
      </c>
      <c r="C93" s="18">
        <v>1</v>
      </c>
      <c r="D93" s="24" t="s">
        <v>9</v>
      </c>
      <c r="E93" s="19">
        <v>0</v>
      </c>
      <c r="F93" s="19">
        <v>0</v>
      </c>
    </row>
    <row r="94" spans="1:6" ht="12.75">
      <c r="A94" s="16">
        <f t="shared" si="3"/>
        <v>80</v>
      </c>
      <c r="B94" s="17" t="s">
        <v>75</v>
      </c>
      <c r="C94" s="18">
        <v>1</v>
      </c>
      <c r="D94" s="24" t="s">
        <v>9</v>
      </c>
      <c r="E94" s="19">
        <v>0</v>
      </c>
      <c r="F94" s="19">
        <v>0</v>
      </c>
    </row>
    <row r="95" spans="1:6" ht="12.75">
      <c r="A95" s="16">
        <f t="shared" si="3"/>
        <v>81</v>
      </c>
      <c r="B95" s="17" t="s">
        <v>76</v>
      </c>
      <c r="C95" s="18">
        <v>1</v>
      </c>
      <c r="D95" s="24" t="s">
        <v>9</v>
      </c>
      <c r="E95" s="19">
        <v>0</v>
      </c>
      <c r="F95" s="19">
        <v>0</v>
      </c>
    </row>
    <row r="96" spans="1:6" ht="16.5" customHeight="1">
      <c r="A96" s="37" t="s">
        <v>89</v>
      </c>
      <c r="B96" s="37"/>
      <c r="C96" s="18"/>
      <c r="D96" s="24"/>
      <c r="E96" s="19"/>
      <c r="F96" s="19"/>
    </row>
    <row r="97" spans="1:6" ht="12.75">
      <c r="A97" s="16">
        <v>82</v>
      </c>
      <c r="B97" s="17" t="s">
        <v>77</v>
      </c>
      <c r="C97" s="18">
        <v>1</v>
      </c>
      <c r="D97" s="24" t="s">
        <v>9</v>
      </c>
      <c r="E97" s="19">
        <v>0</v>
      </c>
      <c r="F97" s="19">
        <v>0</v>
      </c>
    </row>
    <row r="98" spans="1:6" ht="12.75">
      <c r="A98" s="16">
        <f>A97+1</f>
        <v>83</v>
      </c>
      <c r="B98" s="17" t="s">
        <v>78</v>
      </c>
      <c r="C98" s="18">
        <v>1</v>
      </c>
      <c r="D98" s="24" t="s">
        <v>9</v>
      </c>
      <c r="E98" s="19">
        <v>0</v>
      </c>
      <c r="F98" s="19">
        <v>0</v>
      </c>
    </row>
    <row r="99" spans="1:6" ht="16.5" customHeight="1">
      <c r="A99" s="37" t="s">
        <v>90</v>
      </c>
      <c r="B99" s="37"/>
      <c r="C99" s="18"/>
      <c r="D99" s="24"/>
      <c r="E99" s="19"/>
      <c r="F99" s="19"/>
    </row>
    <row r="100" spans="1:6" ht="12.75">
      <c r="A100" s="16">
        <v>84</v>
      </c>
      <c r="B100" s="17" t="s">
        <v>79</v>
      </c>
      <c r="C100" s="18">
        <v>1</v>
      </c>
      <c r="D100" s="24" t="s">
        <v>9</v>
      </c>
      <c r="E100" s="19">
        <v>0</v>
      </c>
      <c r="F100" s="19">
        <v>0</v>
      </c>
    </row>
    <row r="101" spans="1:6" ht="12.75">
      <c r="A101" s="16">
        <f>A100+1</f>
        <v>85</v>
      </c>
      <c r="B101" s="17" t="s">
        <v>80</v>
      </c>
      <c r="C101" s="18">
        <v>1</v>
      </c>
      <c r="D101" s="24" t="s">
        <v>9</v>
      </c>
      <c r="E101" s="19">
        <v>0</v>
      </c>
      <c r="F101" s="19">
        <v>0</v>
      </c>
    </row>
    <row r="102" spans="1:6" ht="12.75" customHeight="1">
      <c r="A102" s="38" t="s">
        <v>10</v>
      </c>
      <c r="B102" s="39"/>
      <c r="C102" s="39"/>
      <c r="D102" s="39"/>
      <c r="E102" s="16"/>
      <c r="F102" s="16"/>
    </row>
  </sheetData>
  <sheetProtection/>
  <mergeCells count="13">
    <mergeCell ref="A96:B96"/>
    <mergeCell ref="A99:B99"/>
    <mergeCell ref="A102:D102"/>
    <mergeCell ref="A59:B59"/>
    <mergeCell ref="A63:F63"/>
    <mergeCell ref="A23:F23"/>
    <mergeCell ref="A2:F2"/>
    <mergeCell ref="A64:B64"/>
    <mergeCell ref="A75:B75"/>
    <mergeCell ref="A5:F5"/>
    <mergeCell ref="A24:B24"/>
    <mergeCell ref="A35:B35"/>
    <mergeCell ref="A56:B56"/>
  </mergeCells>
  <printOptions/>
  <pageMargins left="0.2361111111111111" right="0.2361111111111111" top="0.9479166666666666" bottom="0.6944444444444444" header="0.4166666666666667" footer="0.4166666666666667"/>
  <pageSetup firstPageNumber="-4105" useFirstPageNumber="1" horizontalDpi="600" verticalDpi="600" orientation="portrait" paperSize="9" r:id="rId1"/>
  <headerFooter differentFirst="1">
    <oddHeader xml:space="preserve">&amp;C&amp;"Times New Roman,Félkövér"A BKV Zrt. irodaházai és egyéb épületei nyílászáróinak a javítása, szükség szerinti cseréje 
a kapcsolódó építészeti javítási munkákkal </oddHeader>
    <oddFooter>&amp;C&amp;"Times New Roman,Normál"2/2</oddFooter>
    <firstHeader>&amp;C&amp;"Times New Roman,F?lk?v?r"A BKV Zrt. irodah?zai ?s egy?b ?p?letei ny?l?sz?r?inak a jav?t?sa, sz?ks?g szerinti cser?je 
a kapcsol?d? ?p?t?szeti jav?t?si munk?kkal &amp;R&amp;8 1. f?ggel?k</firstHeader>
    <firstFooter>&amp;C&amp;"Times New Roman,Norm?l"1/2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</dc:creator>
  <cp:keywords/>
  <dc:description/>
  <cp:lastModifiedBy>Marosi Gábor Péter</cp:lastModifiedBy>
  <cp:lastPrinted>2015-03-11T13:32:02Z</cp:lastPrinted>
  <dcterms:created xsi:type="dcterms:W3CDTF">2014-11-12T14:39:55Z</dcterms:created>
  <dcterms:modified xsi:type="dcterms:W3CDTF">2015-06-09T07:37:59Z</dcterms:modified>
  <cp:category/>
  <cp:version/>
  <cp:contentType/>
  <cp:contentStatus/>
</cp:coreProperties>
</file>