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Munka2" sheetId="2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G30" i="2" l="1"/>
  <c r="G34" i="2"/>
  <c r="G13" i="2"/>
  <c r="D19" i="2"/>
  <c r="G19" i="2" s="1"/>
  <c r="D20" i="2"/>
  <c r="G20" i="2" s="1"/>
  <c r="D21" i="2"/>
  <c r="G21" i="2" s="1"/>
  <c r="D22" i="2"/>
  <c r="G22" i="2" s="1"/>
  <c r="D23" i="2"/>
  <c r="G23" i="2" s="1"/>
  <c r="D24" i="2"/>
  <c r="G24" i="2" s="1"/>
  <c r="D25" i="2"/>
  <c r="G25" i="2" s="1"/>
  <c r="D26" i="2"/>
  <c r="G26" i="2" s="1"/>
  <c r="D27" i="2"/>
  <c r="G27" i="2" s="1"/>
  <c r="D28" i="2"/>
  <c r="G28" i="2" s="1"/>
  <c r="D36" i="2"/>
  <c r="G36" i="2" s="1"/>
  <c r="D29" i="2"/>
  <c r="G29" i="2" s="1"/>
  <c r="D30" i="2"/>
  <c r="D31" i="2"/>
  <c r="G31" i="2" s="1"/>
  <c r="D32" i="2"/>
  <c r="G32" i="2" s="1"/>
  <c r="D33" i="2"/>
  <c r="G33" i="2" s="1"/>
  <c r="D34" i="2"/>
  <c r="D35" i="2"/>
  <c r="G35" i="2" s="1"/>
  <c r="D37" i="2"/>
  <c r="G37" i="2" s="1"/>
  <c r="D14" i="2"/>
  <c r="G14" i="2" s="1"/>
  <c r="D15" i="2"/>
  <c r="G15" i="2" s="1"/>
  <c r="D16" i="2"/>
  <c r="G16" i="2" s="1"/>
  <c r="D17" i="2"/>
  <c r="G17" i="2" s="1"/>
  <c r="D18" i="2"/>
  <c r="G18" i="2" s="1"/>
  <c r="D13" i="2"/>
  <c r="F12" i="2"/>
  <c r="G12" i="2" l="1"/>
  <c r="C6" i="2" s="1"/>
  <c r="C7" i="2" s="1"/>
</calcChain>
</file>

<file path=xl/sharedStrings.xml><?xml version="1.0" encoding="utf-8"?>
<sst xmlns="http://schemas.openxmlformats.org/spreadsheetml/2006/main" count="92" uniqueCount="69">
  <si>
    <t>Megnevezés</t>
  </si>
  <si>
    <t>Nettó egységár
(EUR)</t>
  </si>
  <si>
    <t>Nettó ár összesen
(EUR)</t>
  </si>
  <si>
    <t>tétel</t>
  </si>
  <si>
    <t>garnitúra</t>
  </si>
  <si>
    <t>darab</t>
  </si>
  <si>
    <t>Tartalék alkatrészek ára összesen</t>
  </si>
  <si>
    <t>Mértékegység
(db/garnitúra)</t>
  </si>
  <si>
    <t>Első szélvédő</t>
  </si>
  <si>
    <t>Belső lámpatest készlet</t>
  </si>
  <si>
    <t>Lengéscsillapító garnitúra</t>
  </si>
  <si>
    <t>Tárcsafék betétek</t>
  </si>
  <si>
    <t>Féktárcsa</t>
  </si>
  <si>
    <t>Légrugó gumielem alsó és felső fegyverzettel</t>
  </si>
  <si>
    <t>Jobboldali tükör kötőelemekkel</t>
  </si>
  <si>
    <t>Baloldali tükör kötőelemekkel</t>
  </si>
  <si>
    <t>Belső tükrök</t>
  </si>
  <si>
    <t>Homlokajtó</t>
  </si>
  <si>
    <t>Utastéri ülés elemei (háttám, ülőlap, rögzítő elemek)</t>
  </si>
  <si>
    <t>Utastéri lengőkapaszkodó</t>
  </si>
  <si>
    <t>Első lökhárító, vagy az első lökhárítóval egységet képező karosszériaelem fényezve</t>
  </si>
  <si>
    <t>Hátsó lökhárító, vagy a hátsó lökhárítóval egységet képező karosszériaelem fényezve</t>
  </si>
  <si>
    <t>Hátfal- és ládatér-ajtók fényezve</t>
  </si>
  <si>
    <t>Szélfogó, paravánelemek (pozíció szerint eltérők lehetnek)</t>
  </si>
  <si>
    <t>Ablaktörlő mechanika működtető motorral</t>
  </si>
  <si>
    <t>Levegő előkészítő egység</t>
  </si>
  <si>
    <t>Melső lámpatest készlet és melső irányjelzők</t>
  </si>
  <si>
    <t>Hátsó lámpatest készlet (ha kombinált lámpatest, akkor jobb-bal)</t>
  </si>
  <si>
    <t>Oldalsó irányjelzők</t>
  </si>
  <si>
    <t>Oldalsó helyzetjelzők</t>
  </si>
  <si>
    <t>Ablaktörlő lapát, karral együtt jobb oldali</t>
  </si>
  <si>
    <t>Ablaktörlő lapát, karral együtt bal oldali</t>
  </si>
  <si>
    <t>Ékszíj/bordásszíj</t>
  </si>
  <si>
    <t>Mennyiség számítása</t>
  </si>
  <si>
    <t>Mennyiség [A megrendelt autóbuszmennyiség százalékában egészekre kerekítve]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</si>
  <si>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</si>
  <si>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</si>
  <si>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</si>
  <si>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</si>
  <si>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</si>
  <si>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</si>
  <si>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</si>
  <si>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</si>
  <si>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</si>
  <si>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</si>
  <si>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</si>
  <si>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</si>
  <si>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</si>
  <si>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</si>
  <si>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</si>
  <si>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</si>
  <si>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</si>
  <si>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</si>
  <si>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</si>
  <si>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</si>
  <si>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</si>
  <si>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</si>
  <si>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</si>
  <si>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</si>
  <si>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</si>
  <si>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>Autóbusz egységára (EUR)</t>
  </si>
  <si>
    <t>A megrendelésre kerülő autóbuszok darabszáma (alapmennyiség)</t>
  </si>
  <si>
    <t>Ajánlati egységár (EUR/db)*</t>
  </si>
  <si>
    <t>*Ezt kérjük a Felolvasólapra írni!</t>
  </si>
  <si>
    <t>Tartalék alkatrészek ára egy autóbuszra vetítve 
(EUR) (tartalék alkatrészek ára összesen / alapmennyiség)</t>
  </si>
  <si>
    <t>4. sz. melléklet</t>
  </si>
  <si>
    <t>Kelt:</t>
  </si>
  <si>
    <t>aláírás</t>
  </si>
  <si>
    <t>BKV Zrt. TB-216/15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</si>
</sst>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i/>
      <sz val="10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2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/>
    <xf numFmtId="0" fontId="1" fillId="0" borderId="0" xfId="0" applyFont="1" applyProtection="1"/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0" fillId="0" borderId="0" xfId="0" applyBorder="1"/>
    <xf numFmtId="1" fontId="3" fillId="0" borderId="2" xfId="0" applyNumberFormat="1" applyFont="1" applyBorder="1" applyAlignment="1" applyProtection="1">
      <alignment horizontal="center" vertical="center"/>
    </xf>
    <xf numFmtId="9" fontId="3" fillId="0" borderId="2" xfId="0" applyNumberFormat="1" applyFont="1" applyBorder="1" applyAlignment="1" applyProtection="1">
      <alignment horizontal="center" vertical="center"/>
    </xf>
    <xf numFmtId="9" fontId="3" fillId="0" borderId="2" xfId="0" applyNumberFormat="1" applyFont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justify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0" borderId="9" xfId="0" applyFont="1" applyBorder="1" applyProtection="1"/>
    <xf numFmtId="0" fontId="1" fillId="3" borderId="4" xfId="0" applyFont="1" applyFill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10" xfId="0" applyFont="1" applyBorder="1" applyProtection="1"/>
    <xf numFmtId="0" fontId="1" fillId="0" borderId="1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Border="1" applyProtection="1"/>
    <xf numFmtId="164" fontId="1" fillId="0" borderId="13" xfId="0" applyNumberFormat="1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wrapText="1"/>
    </xf>
    <xf numFmtId="0" fontId="2" fillId="0" borderId="14" xfId="0" applyFont="1" applyBorder="1" applyProtection="1"/>
    <xf numFmtId="164" fontId="2" fillId="0" borderId="15" xfId="0" applyNumberFormat="1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justify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Protection="1"/>
    <xf numFmtId="164" fontId="3" fillId="0" borderId="2" xfId="0" applyNumberFormat="1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164" fontId="1" fillId="0" borderId="17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justify" vertical="center" wrapText="1"/>
    </xf>
    <xf numFmtId="9" fontId="3" fillId="4" borderId="2" xfId="0" applyNumberFormat="1" applyFont="1" applyFill="1" applyBorder="1" applyAlignment="1" applyProtection="1">
      <alignment horizontal="center" vertical="center" wrapText="1"/>
    </xf>
    <xf numFmtId="1" fontId="3" fillId="4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D2DFD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120" zoomScaleNormal="120" workbookViewId="0">
      <pane ySplit="11" topLeftCell="A12" activePane="bottomLeft" state="frozen"/>
      <selection pane="bottomLeft" activeCell="D20" sqref="D20"/>
    </sheetView>
  </sheetViews>
  <sheetFormatPr defaultColWidth="9.109375" defaultRowHeight="13.2" x14ac:dyDescent="0.25"/>
  <cols>
    <col min="1" max="1" width="3.5546875" style="7" customWidth="1"/>
    <col min="2" max="2" width="56.6640625" style="1" customWidth="1"/>
    <col min="3" max="3" width="37" style="1" bestFit="1" customWidth="1"/>
    <col min="4" max="4" width="37" style="7" customWidth="1"/>
    <col min="5" max="5" width="21.6640625" style="1" customWidth="1"/>
    <col min="6" max="6" width="18.109375" style="1" customWidth="1"/>
    <col min="7" max="7" width="19.5546875" style="1" bestFit="1" customWidth="1"/>
    <col min="8" max="8" width="39.33203125" style="1" bestFit="1" customWidth="1"/>
    <col min="9" max="16384" width="9.109375" style="1"/>
  </cols>
  <sheetData>
    <row r="1" spans="1:11" x14ac:dyDescent="0.25">
      <c r="B1" s="1" t="s">
        <v>68</v>
      </c>
      <c r="C1" s="34"/>
      <c r="D1" s="34"/>
      <c r="E1" s="34"/>
      <c r="G1" s="34" t="s">
        <v>65</v>
      </c>
    </row>
    <row r="2" spans="1:11" ht="35.25" customHeight="1" thickBot="1" x14ac:dyDescent="0.3">
      <c r="B2" s="43"/>
      <c r="C2" s="43"/>
      <c r="D2" s="43"/>
      <c r="E2" s="43"/>
      <c r="F2" s="43"/>
      <c r="G2" s="43"/>
    </row>
    <row r="3" spans="1:11" ht="13.8" thickBot="1" x14ac:dyDescent="0.3">
      <c r="B3" s="21" t="s">
        <v>61</v>
      </c>
      <c r="C3" s="22">
        <v>75</v>
      </c>
    </row>
    <row r="4" spans="1:11" s="7" customFormat="1" ht="13.5" thickBot="1" x14ac:dyDescent="0.25"/>
    <row r="5" spans="1:11" s="7" customFormat="1" x14ac:dyDescent="0.25">
      <c r="B5" s="24" t="s">
        <v>60</v>
      </c>
      <c r="C5" s="25"/>
    </row>
    <row r="6" spans="1:11" s="7" customFormat="1" ht="26.4" x14ac:dyDescent="0.25">
      <c r="B6" s="29" t="s">
        <v>64</v>
      </c>
      <c r="C6" s="28">
        <f>G12/C3</f>
        <v>0</v>
      </c>
    </row>
    <row r="7" spans="1:11" s="7" customFormat="1" ht="13.8" thickBot="1" x14ac:dyDescent="0.3">
      <c r="B7" s="30" t="s">
        <v>62</v>
      </c>
      <c r="C7" s="31">
        <f>C5+C6</f>
        <v>0</v>
      </c>
    </row>
    <row r="8" spans="1:11" s="7" customFormat="1" ht="12.75" x14ac:dyDescent="0.2">
      <c r="B8" s="11"/>
      <c r="C8" s="26"/>
    </row>
    <row r="9" spans="1:11" s="7" customFormat="1" x14ac:dyDescent="0.25">
      <c r="B9" s="27" t="s">
        <v>63</v>
      </c>
      <c r="C9" s="26"/>
    </row>
    <row r="10" spans="1:11" s="7" customFormat="1" ht="13.5" thickBot="1" x14ac:dyDescent="0.25"/>
    <row r="11" spans="1:11" ht="40.200000000000003" thickBot="1" x14ac:dyDescent="0.3">
      <c r="B11" s="18" t="s">
        <v>0</v>
      </c>
      <c r="C11" s="19" t="s">
        <v>34</v>
      </c>
      <c r="D11" s="19" t="s">
        <v>33</v>
      </c>
      <c r="E11" s="19" t="s">
        <v>7</v>
      </c>
      <c r="F11" s="19" t="s">
        <v>1</v>
      </c>
      <c r="G11" s="20" t="s">
        <v>2</v>
      </c>
    </row>
    <row r="12" spans="1:11" s="2" customFormat="1" ht="13.8" thickBot="1" x14ac:dyDescent="0.3">
      <c r="B12" s="32" t="s">
        <v>6</v>
      </c>
      <c r="C12" s="33"/>
      <c r="D12" s="33"/>
      <c r="E12" s="37" t="s">
        <v>3</v>
      </c>
      <c r="F12" s="38">
        <f>SUM(F13:F18)</f>
        <v>0</v>
      </c>
      <c r="G12" s="39">
        <f>SUM(G13:G37)</f>
        <v>0</v>
      </c>
      <c r="H12" s="35"/>
      <c r="I12" s="35"/>
      <c r="J12" s="35"/>
    </row>
    <row r="13" spans="1:11" ht="13.8" thickTop="1" x14ac:dyDescent="0.25">
      <c r="A13" s="23" t="s">
        <v>35</v>
      </c>
      <c r="B13" s="3" t="s">
        <v>8</v>
      </c>
      <c r="C13" s="14">
        <v>0.05</v>
      </c>
      <c r="D13" s="13">
        <f>$C$3*C13</f>
        <v>3.75</v>
      </c>
      <c r="E13" s="4" t="s">
        <v>5</v>
      </c>
      <c r="F13" s="16"/>
      <c r="G13" s="8">
        <f>D13*F13</f>
        <v>0</v>
      </c>
      <c r="H13" s="9"/>
      <c r="I13" s="10"/>
      <c r="J13" s="10"/>
    </row>
    <row r="14" spans="1:11" ht="15.6" customHeight="1" x14ac:dyDescent="0.25">
      <c r="A14" s="23" t="s">
        <v>36</v>
      </c>
      <c r="B14" s="3" t="s">
        <v>9</v>
      </c>
      <c r="C14" s="14">
        <v>0.05</v>
      </c>
      <c r="D14" s="13">
        <f t="shared" ref="D14:D37" si="0">$C$3*C14</f>
        <v>3.75</v>
      </c>
      <c r="E14" s="4" t="s">
        <v>4</v>
      </c>
      <c r="F14" s="16"/>
      <c r="G14" s="36">
        <f t="shared" ref="G14:G37" si="1">D14*F14</f>
        <v>0</v>
      </c>
      <c r="H14" s="9"/>
      <c r="I14" s="10"/>
      <c r="J14" s="10"/>
    </row>
    <row r="15" spans="1:11" ht="14.4" x14ac:dyDescent="0.3">
      <c r="A15" s="23" t="s">
        <v>37</v>
      </c>
      <c r="B15" s="40" t="s">
        <v>10</v>
      </c>
      <c r="C15" s="41">
        <v>0.1</v>
      </c>
      <c r="D15" s="42">
        <f t="shared" si="0"/>
        <v>7.5</v>
      </c>
      <c r="E15" s="5" t="s">
        <v>4</v>
      </c>
      <c r="F15" s="17"/>
      <c r="G15" s="8">
        <f t="shared" si="1"/>
        <v>0</v>
      </c>
      <c r="H15" s="9"/>
      <c r="I15" s="10"/>
      <c r="J15" s="10"/>
      <c r="K15" s="12"/>
    </row>
    <row r="16" spans="1:11" ht="14.4" x14ac:dyDescent="0.3">
      <c r="A16" s="23" t="s">
        <v>38</v>
      </c>
      <c r="B16" s="3" t="s">
        <v>11</v>
      </c>
      <c r="C16" s="15">
        <v>0.15</v>
      </c>
      <c r="D16" s="13">
        <f t="shared" si="0"/>
        <v>11.25</v>
      </c>
      <c r="E16" s="5" t="s">
        <v>4</v>
      </c>
      <c r="F16" s="17"/>
      <c r="G16" s="8">
        <f t="shared" si="1"/>
        <v>0</v>
      </c>
      <c r="H16" s="9"/>
      <c r="I16" s="10"/>
      <c r="J16" s="10"/>
      <c r="K16" s="12"/>
    </row>
    <row r="17" spans="1:12" ht="14.4" x14ac:dyDescent="0.3">
      <c r="A17" s="23" t="s">
        <v>39</v>
      </c>
      <c r="B17" s="3" t="s">
        <v>12</v>
      </c>
      <c r="C17" s="15">
        <v>0.1</v>
      </c>
      <c r="D17" s="13">
        <f t="shared" si="0"/>
        <v>7.5</v>
      </c>
      <c r="E17" s="5" t="s">
        <v>4</v>
      </c>
      <c r="F17" s="17"/>
      <c r="G17" s="8">
        <f t="shared" si="1"/>
        <v>0</v>
      </c>
      <c r="H17" s="11"/>
      <c r="I17" s="10"/>
      <c r="J17" s="10"/>
      <c r="K17" s="12"/>
    </row>
    <row r="18" spans="1:12" x14ac:dyDescent="0.25">
      <c r="A18" s="23" t="s">
        <v>40</v>
      </c>
      <c r="B18" s="3" t="s">
        <v>13</v>
      </c>
      <c r="C18" s="15">
        <v>0.1</v>
      </c>
      <c r="D18" s="13">
        <f t="shared" si="0"/>
        <v>7.5</v>
      </c>
      <c r="E18" s="5" t="s">
        <v>4</v>
      </c>
      <c r="F18" s="17"/>
      <c r="G18" s="8">
        <f t="shared" si="1"/>
        <v>0</v>
      </c>
      <c r="H18" s="9"/>
      <c r="I18" s="10"/>
      <c r="J18" s="10"/>
      <c r="K18" s="11"/>
    </row>
    <row r="19" spans="1:12" x14ac:dyDescent="0.25">
      <c r="A19" s="23" t="s">
        <v>41</v>
      </c>
      <c r="B19" s="3" t="s">
        <v>14</v>
      </c>
      <c r="C19" s="15">
        <v>0.1</v>
      </c>
      <c r="D19" s="13">
        <f t="shared" si="0"/>
        <v>7.5</v>
      </c>
      <c r="E19" s="5" t="s">
        <v>5</v>
      </c>
      <c r="F19" s="17"/>
      <c r="G19" s="8">
        <f t="shared" si="1"/>
        <v>0</v>
      </c>
      <c r="H19" s="9"/>
      <c r="I19" s="10"/>
      <c r="J19" s="10"/>
      <c r="K19" s="11"/>
    </row>
    <row r="20" spans="1:12" x14ac:dyDescent="0.25">
      <c r="A20" s="23" t="s">
        <v>42</v>
      </c>
      <c r="B20" s="3" t="s">
        <v>15</v>
      </c>
      <c r="C20" s="15">
        <v>0.05</v>
      </c>
      <c r="D20" s="13">
        <f t="shared" si="0"/>
        <v>3.75</v>
      </c>
      <c r="E20" s="5" t="s">
        <v>5</v>
      </c>
      <c r="F20" s="17"/>
      <c r="G20" s="8">
        <f t="shared" si="1"/>
        <v>0</v>
      </c>
      <c r="H20" s="11"/>
      <c r="I20" s="10"/>
      <c r="J20" s="10"/>
      <c r="K20" s="11"/>
    </row>
    <row r="21" spans="1:12" ht="14.4" x14ac:dyDescent="0.3">
      <c r="A21" s="23" t="s">
        <v>43</v>
      </c>
      <c r="B21" s="3" t="s">
        <v>16</v>
      </c>
      <c r="C21" s="15">
        <v>0.05</v>
      </c>
      <c r="D21" s="13">
        <f t="shared" si="0"/>
        <v>3.75</v>
      </c>
      <c r="E21" s="5" t="s">
        <v>5</v>
      </c>
      <c r="F21" s="17"/>
      <c r="G21" s="8">
        <f t="shared" si="1"/>
        <v>0</v>
      </c>
      <c r="H21" s="11"/>
      <c r="I21" s="10"/>
      <c r="J21" s="10"/>
      <c r="K21" s="11"/>
      <c r="L21"/>
    </row>
    <row r="22" spans="1:12" x14ac:dyDescent="0.25">
      <c r="A22" s="23" t="s">
        <v>44</v>
      </c>
      <c r="B22" s="3" t="s">
        <v>17</v>
      </c>
      <c r="C22" s="15">
        <v>0.05</v>
      </c>
      <c r="D22" s="13">
        <f t="shared" si="0"/>
        <v>3.75</v>
      </c>
      <c r="E22" s="5" t="s">
        <v>5</v>
      </c>
      <c r="F22" s="17"/>
      <c r="G22" s="8">
        <f t="shared" si="1"/>
        <v>0</v>
      </c>
      <c r="H22" s="9"/>
      <c r="I22" s="10"/>
      <c r="J22" s="10"/>
      <c r="K22" s="11"/>
    </row>
    <row r="23" spans="1:12" x14ac:dyDescent="0.25">
      <c r="A23" s="23" t="s">
        <v>45</v>
      </c>
      <c r="B23" s="3" t="s">
        <v>18</v>
      </c>
      <c r="C23" s="15">
        <v>0.05</v>
      </c>
      <c r="D23" s="13">
        <f t="shared" si="0"/>
        <v>3.75</v>
      </c>
      <c r="E23" s="5" t="s">
        <v>4</v>
      </c>
      <c r="F23" s="17"/>
      <c r="G23" s="8">
        <f t="shared" si="1"/>
        <v>0</v>
      </c>
      <c r="H23" s="9"/>
      <c r="I23" s="10"/>
      <c r="J23" s="10"/>
      <c r="K23" s="11"/>
    </row>
    <row r="24" spans="1:12" x14ac:dyDescent="0.25">
      <c r="A24" s="23" t="s">
        <v>46</v>
      </c>
      <c r="B24" s="3" t="s">
        <v>19</v>
      </c>
      <c r="C24" s="15">
        <v>0.1</v>
      </c>
      <c r="D24" s="13">
        <f t="shared" si="0"/>
        <v>7.5</v>
      </c>
      <c r="E24" s="5" t="s">
        <v>4</v>
      </c>
      <c r="F24" s="17"/>
      <c r="G24" s="8">
        <f t="shared" si="1"/>
        <v>0</v>
      </c>
      <c r="H24" s="9"/>
      <c r="I24" s="10"/>
      <c r="J24" s="10"/>
      <c r="K24" s="11"/>
    </row>
    <row r="25" spans="1:12" ht="26.4" x14ac:dyDescent="0.25">
      <c r="A25" s="23" t="s">
        <v>47</v>
      </c>
      <c r="B25" s="3" t="s">
        <v>20</v>
      </c>
      <c r="C25" s="15">
        <v>0.05</v>
      </c>
      <c r="D25" s="13">
        <f t="shared" si="0"/>
        <v>3.75</v>
      </c>
      <c r="E25" s="5" t="s">
        <v>5</v>
      </c>
      <c r="F25" s="17"/>
      <c r="G25" s="8">
        <f t="shared" si="1"/>
        <v>0</v>
      </c>
      <c r="H25" s="9"/>
      <c r="I25" s="10"/>
      <c r="J25" s="10"/>
      <c r="K25" s="11"/>
    </row>
    <row r="26" spans="1:12" ht="31.5" customHeight="1" x14ac:dyDescent="0.3">
      <c r="A26" s="23" t="s">
        <v>48</v>
      </c>
      <c r="B26" s="3" t="s">
        <v>21</v>
      </c>
      <c r="C26" s="15">
        <v>0.05</v>
      </c>
      <c r="D26" s="13">
        <f t="shared" si="0"/>
        <v>3.75</v>
      </c>
      <c r="E26" s="5" t="s">
        <v>5</v>
      </c>
      <c r="F26" s="17"/>
      <c r="G26" s="8">
        <f t="shared" si="1"/>
        <v>0</v>
      </c>
      <c r="H26" s="9"/>
      <c r="I26" s="10"/>
      <c r="J26" s="10"/>
      <c r="K26" s="11"/>
      <c r="L26"/>
    </row>
    <row r="27" spans="1:12" ht="14.4" x14ac:dyDescent="0.3">
      <c r="A27" s="23" t="s">
        <v>49</v>
      </c>
      <c r="B27" s="3" t="s">
        <v>22</v>
      </c>
      <c r="C27" s="15">
        <v>0.05</v>
      </c>
      <c r="D27" s="13">
        <f t="shared" si="0"/>
        <v>3.75</v>
      </c>
      <c r="E27" s="5" t="s">
        <v>5</v>
      </c>
      <c r="F27" s="17"/>
      <c r="G27" s="8">
        <f t="shared" si="1"/>
        <v>0</v>
      </c>
      <c r="H27" s="9"/>
      <c r="I27" s="10"/>
      <c r="J27" s="10"/>
      <c r="K27" s="11"/>
      <c r="L27"/>
    </row>
    <row r="28" spans="1:12" ht="24" customHeight="1" x14ac:dyDescent="0.3">
      <c r="A28" s="23" t="s">
        <v>50</v>
      </c>
      <c r="B28" s="3" t="s">
        <v>23</v>
      </c>
      <c r="C28" s="15">
        <v>0.05</v>
      </c>
      <c r="D28" s="13">
        <f t="shared" si="0"/>
        <v>3.75</v>
      </c>
      <c r="E28" s="5" t="s">
        <v>4</v>
      </c>
      <c r="F28" s="17"/>
      <c r="G28" s="8">
        <f t="shared" si="1"/>
        <v>0</v>
      </c>
      <c r="H28" s="9"/>
      <c r="I28" s="10"/>
      <c r="J28" s="10"/>
      <c r="K28" s="11"/>
      <c r="L28"/>
    </row>
    <row r="29" spans="1:12" ht="14.4" x14ac:dyDescent="0.3">
      <c r="A29" s="23" t="s">
        <v>51</v>
      </c>
      <c r="B29" s="3" t="s">
        <v>25</v>
      </c>
      <c r="C29" s="15">
        <v>0.05</v>
      </c>
      <c r="D29" s="13">
        <f t="shared" si="0"/>
        <v>3.75</v>
      </c>
      <c r="E29" s="5" t="s">
        <v>5</v>
      </c>
      <c r="F29" s="17"/>
      <c r="G29" s="8">
        <f t="shared" si="1"/>
        <v>0</v>
      </c>
      <c r="H29" s="9"/>
      <c r="I29" s="11"/>
      <c r="J29" s="11"/>
      <c r="K29" s="11"/>
      <c r="L29"/>
    </row>
    <row r="30" spans="1:12" s="7" customFormat="1" ht="14.4" x14ac:dyDescent="0.3">
      <c r="A30" s="23" t="s">
        <v>52</v>
      </c>
      <c r="B30" s="3" t="s">
        <v>26</v>
      </c>
      <c r="C30" s="15">
        <v>0.1</v>
      </c>
      <c r="D30" s="13">
        <f t="shared" si="0"/>
        <v>7.5</v>
      </c>
      <c r="E30" s="5" t="s">
        <v>4</v>
      </c>
      <c r="F30" s="17"/>
      <c r="G30" s="8">
        <f t="shared" si="1"/>
        <v>0</v>
      </c>
      <c r="H30" s="9"/>
      <c r="I30" s="11"/>
      <c r="J30" s="11"/>
      <c r="K30" s="11"/>
      <c r="L30" s="6"/>
    </row>
    <row r="31" spans="1:12" x14ac:dyDescent="0.25">
      <c r="A31" s="23" t="s">
        <v>53</v>
      </c>
      <c r="B31" s="3" t="s">
        <v>27</v>
      </c>
      <c r="C31" s="15">
        <v>0.1</v>
      </c>
      <c r="D31" s="13">
        <f t="shared" si="0"/>
        <v>7.5</v>
      </c>
      <c r="E31" s="5" t="s">
        <v>4</v>
      </c>
      <c r="F31" s="17"/>
      <c r="G31" s="8">
        <f t="shared" si="1"/>
        <v>0</v>
      </c>
      <c r="H31" s="9"/>
      <c r="I31" s="11"/>
      <c r="J31" s="11"/>
      <c r="K31" s="11"/>
    </row>
    <row r="32" spans="1:12" x14ac:dyDescent="0.25">
      <c r="A32" s="23" t="s">
        <v>54</v>
      </c>
      <c r="B32" s="3" t="s">
        <v>28</v>
      </c>
      <c r="C32" s="15">
        <v>0.1</v>
      </c>
      <c r="D32" s="13">
        <f t="shared" si="0"/>
        <v>7.5</v>
      </c>
      <c r="E32" s="5" t="s">
        <v>5</v>
      </c>
      <c r="F32" s="17"/>
      <c r="G32" s="8">
        <f t="shared" si="1"/>
        <v>0</v>
      </c>
    </row>
    <row r="33" spans="1:7" x14ac:dyDescent="0.25">
      <c r="A33" s="23" t="s">
        <v>55</v>
      </c>
      <c r="B33" s="3" t="s">
        <v>29</v>
      </c>
      <c r="C33" s="15">
        <v>0.1</v>
      </c>
      <c r="D33" s="13">
        <f t="shared" si="0"/>
        <v>7.5</v>
      </c>
      <c r="E33" s="5" t="s">
        <v>5</v>
      </c>
      <c r="F33" s="17"/>
      <c r="G33" s="8">
        <f t="shared" si="1"/>
        <v>0</v>
      </c>
    </row>
    <row r="34" spans="1:7" x14ac:dyDescent="0.25">
      <c r="A34" s="23" t="s">
        <v>56</v>
      </c>
      <c r="B34" s="3" t="s">
        <v>30</v>
      </c>
      <c r="C34" s="15">
        <v>0.1</v>
      </c>
      <c r="D34" s="13">
        <f t="shared" si="0"/>
        <v>7.5</v>
      </c>
      <c r="E34" s="5" t="s">
        <v>5</v>
      </c>
      <c r="F34" s="17"/>
      <c r="G34" s="8">
        <f t="shared" si="1"/>
        <v>0</v>
      </c>
    </row>
    <row r="35" spans="1:7" x14ac:dyDescent="0.25">
      <c r="A35" s="23" t="s">
        <v>57</v>
      </c>
      <c r="B35" s="3" t="s">
        <v>31</v>
      </c>
      <c r="C35" s="15">
        <v>0.1</v>
      </c>
      <c r="D35" s="13">
        <f t="shared" si="0"/>
        <v>7.5</v>
      </c>
      <c r="E35" s="5" t="s">
        <v>5</v>
      </c>
      <c r="F35" s="17"/>
      <c r="G35" s="8">
        <f t="shared" si="1"/>
        <v>0</v>
      </c>
    </row>
    <row r="36" spans="1:7" s="7" customFormat="1" x14ac:dyDescent="0.25">
      <c r="A36" s="23" t="s">
        <v>58</v>
      </c>
      <c r="B36" s="3" t="s">
        <v>24</v>
      </c>
      <c r="C36" s="15">
        <v>0.1</v>
      </c>
      <c r="D36" s="13">
        <f>$C$3*C36</f>
        <v>7.5</v>
      </c>
      <c r="E36" s="5" t="s">
        <v>5</v>
      </c>
      <c r="F36" s="17"/>
      <c r="G36" s="8">
        <f t="shared" si="1"/>
        <v>0</v>
      </c>
    </row>
    <row r="37" spans="1:7" x14ac:dyDescent="0.25">
      <c r="A37" s="23" t="s">
        <v>59</v>
      </c>
      <c r="B37" s="3" t="s">
        <v>32</v>
      </c>
      <c r="C37" s="15">
        <v>0.1</v>
      </c>
      <c r="D37" s="13">
        <f t="shared" si="0"/>
        <v>7.5</v>
      </c>
      <c r="E37" s="5" t="s">
        <v>4</v>
      </c>
      <c r="F37" s="17"/>
      <c r="G37" s="8">
        <f t="shared" si="1"/>
        <v>0</v>
      </c>
    </row>
    <row r="40" spans="1:7" x14ac:dyDescent="0.25">
      <c r="B40" s="1" t="s">
        <v>66</v>
      </c>
    </row>
    <row r="43" spans="1:7" x14ac:dyDescent="0.25">
      <c r="F43" s="44" t="s">
        <v>67</v>
      </c>
      <c r="G43" s="44"/>
    </row>
  </sheetData>
  <sheetProtection selectLockedCells="1"/>
  <mergeCells count="2">
    <mergeCell ref="B2:G2"/>
    <mergeCell ref="F43:G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2015-10-19T12:03:20Z</dcterms:modified>
</cp:coreProperties>
</file>