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840" windowHeight="1207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'Munka1'!$A$1:$P$24</definedName>
  </definedNames>
  <calcPr fullCalcOnLoad="1"/>
</workbook>
</file>

<file path=xl/sharedStrings.xml><?xml version="1.0" encoding="utf-8"?>
<sst xmlns="http://schemas.openxmlformats.org/spreadsheetml/2006/main" count="146" uniqueCount="102">
  <si>
    <t>Rövid szöveg</t>
  </si>
  <si>
    <t>Rajzszám</t>
  </si>
  <si>
    <t>000000000405007149</t>
  </si>
  <si>
    <t>000000000405007344</t>
  </si>
  <si>
    <t>000000000405010006</t>
  </si>
  <si>
    <t>000000000405010008</t>
  </si>
  <si>
    <t>000000000405050012</t>
  </si>
  <si>
    <t>000000000405050013</t>
  </si>
  <si>
    <t>000000000405053178</t>
  </si>
  <si>
    <t>000000000405053179</t>
  </si>
  <si>
    <t>000000000405060005</t>
  </si>
  <si>
    <t>000000000405063448</t>
  </si>
  <si>
    <t>000000000405063456</t>
  </si>
  <si>
    <t>000000000405093115</t>
  </si>
  <si>
    <t>000000000405460001</t>
  </si>
  <si>
    <t>000000000405740003</t>
  </si>
  <si>
    <t>000000000405740005</t>
  </si>
  <si>
    <t>000000000405740028</t>
  </si>
  <si>
    <t>000000000405750011</t>
  </si>
  <si>
    <t>000000000405750033</t>
  </si>
  <si>
    <t>000000000405750034</t>
  </si>
  <si>
    <t>000000000405750035</t>
  </si>
  <si>
    <t>000000000405750036</t>
  </si>
  <si>
    <t>000000000405750037</t>
  </si>
  <si>
    <t>000000000405750121</t>
  </si>
  <si>
    <t>H</t>
  </si>
  <si>
    <t>Termékgyártó azonosító</t>
  </si>
  <si>
    <t>2. sz. melléklet</t>
  </si>
  <si>
    <t>Tapasztalati mennyiség (db/12 hónap)</t>
  </si>
  <si>
    <t>Ajánlati egységár (Ft/db) - ÁFA nélkül</t>
  </si>
  <si>
    <t>Ajánlati összár 12 hónapra (Ft) - ÁFA nélkül</t>
  </si>
  <si>
    <t>Minősítésre kötelezett termék - engedélyszám</t>
  </si>
  <si>
    <t>Termékgyártó megnevezése</t>
  </si>
  <si>
    <t>Ajánlati árak táblázat</t>
  </si>
  <si>
    <t>Gömbcsukló kislyukú</t>
  </si>
  <si>
    <t>Gömbcsukló nagylyukú</t>
  </si>
  <si>
    <t>Gömbcsukló rúddal</t>
  </si>
  <si>
    <t>Gömbcsukló szerelő-gyűrűvel,kupos</t>
  </si>
  <si>
    <t>Gömbcsukló szemes</t>
  </si>
  <si>
    <t>Gömbcsukló szerelő-gyűrűvel szemes</t>
  </si>
  <si>
    <t>Gömbcsuklófej jobb</t>
  </si>
  <si>
    <t>Gömbfej gömbcsuklóval</t>
  </si>
  <si>
    <t>Szilentblokk</t>
  </si>
  <si>
    <t>Persely</t>
  </si>
  <si>
    <t>Szilentblokk az első lengéscsillapitóhoz</t>
  </si>
  <si>
    <t>Szilentblokk a hátsó lengéscsillapitohoz</t>
  </si>
  <si>
    <t>Gömbcsukló stabilizátorhoz</t>
  </si>
  <si>
    <t>Gömbcsukló átm.75mm GST12A SOLARIS</t>
  </si>
  <si>
    <t>Gömbcsukló átm.85mm GST12A SOLARIS</t>
  </si>
  <si>
    <t>Lengőkar betét kúpos Man NGE 152 M17</t>
  </si>
  <si>
    <t>Lengőkar betét szemes Men NGE 152 M17</t>
  </si>
  <si>
    <t>Laprugó szilent</t>
  </si>
  <si>
    <t>3647</t>
  </si>
  <si>
    <t>3648</t>
  </si>
  <si>
    <t>3566</t>
  </si>
  <si>
    <t>3661/30</t>
  </si>
  <si>
    <t>3567</t>
  </si>
  <si>
    <t>3660/30</t>
  </si>
  <si>
    <t>0001331</t>
  </si>
  <si>
    <t>0003509</t>
  </si>
  <si>
    <t>0003507</t>
  </si>
  <si>
    <t>0003529</t>
  </si>
  <si>
    <t>3482/1</t>
  </si>
  <si>
    <t>355/1</t>
  </si>
  <si>
    <t>000.1330</t>
  </si>
  <si>
    <t>85.43220.6002</t>
  </si>
  <si>
    <t>81.95302.0042</t>
  </si>
  <si>
    <t>MAN 81.43230-6060</t>
  </si>
  <si>
    <t>MAN 81.43230-6061</t>
  </si>
  <si>
    <t>VH AG 300 10539976</t>
  </si>
  <si>
    <t>Koszignációs kezdőlészlet</t>
  </si>
  <si>
    <t>Óbuda divizió</t>
  </si>
  <si>
    <t>Trolibusz divízió</t>
  </si>
  <si>
    <t>Cinkota  divízió</t>
  </si>
  <si>
    <t>Kelenföld divizió</t>
  </si>
  <si>
    <t>Dél-Pest divizió</t>
  </si>
  <si>
    <t>Ajánlatkérő által gyártóinak vagy első beszállítóinak elismert</t>
  </si>
  <si>
    <t>-</t>
  </si>
  <si>
    <t>Solaris, MAN, Lemförder</t>
  </si>
  <si>
    <t>MAN, Lemförder</t>
  </si>
  <si>
    <t>VanHool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</si>
  <si>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</si>
  <si>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</si>
  <si>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</si>
  <si>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</si>
  <si>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</si>
  <si>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</si>
  <si>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</si>
  <si>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</si>
  <si>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</si>
  <si>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</si>
  <si>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</si>
  <si>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</si>
  <si>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</si>
  <si>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</si>
  <si>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</si>
  <si>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</si>
  <si>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</si>
  <si>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</si>
  <si>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>Összesen:</t>
  </si>
  <si>
    <t>Járműgyártói/első beszállítói/utángyártott termék</t>
  </si>
  <si>
    <t>BKV Zrt. T-313/15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</si>
</sst>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54" applyFont="1" applyBorder="1">
      <alignment/>
      <protection/>
    </xf>
    <xf numFmtId="0" fontId="0" fillId="0" borderId="0" xfId="0" applyAlignment="1">
      <alignment horizontal="center"/>
    </xf>
    <xf numFmtId="0" fontId="2" fillId="0" borderId="10" xfId="54" applyFont="1" applyBorder="1">
      <alignment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 quotePrefix="1">
      <alignment horizontal="center"/>
    </xf>
    <xf numFmtId="0" fontId="19" fillId="34" borderId="10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/>
    </xf>
    <xf numFmtId="0" fontId="19" fillId="35" borderId="10" xfId="54" applyFont="1" applyFill="1" applyBorder="1" applyAlignment="1">
      <alignment horizontal="center" vertical="center" wrapText="1"/>
      <protection/>
    </xf>
    <xf numFmtId="0" fontId="3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2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2" fillId="0" borderId="13" xfId="0" applyNumberFormat="1" applyFont="1" applyBorder="1" applyAlignment="1">
      <alignment horizontal="left"/>
    </xf>
    <xf numFmtId="0" fontId="32" fillId="0" borderId="15" xfId="0" applyNumberFormat="1" applyFont="1" applyBorder="1" applyAlignment="1">
      <alignment horizontal="lef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="95" zoomScaleSheetLayoutView="95" zoomScalePageLayoutView="0" workbookViewId="0" topLeftCell="A1">
      <selection activeCell="O1" sqref="O1"/>
    </sheetView>
  </sheetViews>
  <sheetFormatPr defaultColWidth="9.140625" defaultRowHeight="15"/>
  <cols>
    <col min="1" max="1" width="3.7109375" style="0" customWidth="1"/>
    <col min="2" max="2" width="23.28125" style="4" customWidth="1"/>
    <col min="3" max="3" width="18.28125" style="4" customWidth="1"/>
    <col min="4" max="4" width="16.28125" style="2" customWidth="1"/>
    <col min="5" max="5" width="14.421875" style="0" customWidth="1"/>
    <col min="6" max="6" width="13.7109375" style="0" customWidth="1"/>
    <col min="7" max="7" width="13.140625" style="0" customWidth="1"/>
    <col min="8" max="8" width="13.140625" style="13" customWidth="1"/>
    <col min="9" max="9" width="13.140625" style="0" customWidth="1"/>
    <col min="10" max="10" width="13.8515625" style="0" customWidth="1"/>
    <col min="11" max="11" width="13.421875" style="0" customWidth="1"/>
    <col min="12" max="12" width="10.421875" style="0" customWidth="1"/>
    <col min="13" max="13" width="10.7109375" style="0" customWidth="1"/>
    <col min="14" max="14" width="10.421875" style="0" customWidth="1"/>
    <col min="15" max="15" width="11.8515625" style="0" customWidth="1"/>
    <col min="16" max="16" width="10.57421875" style="0" customWidth="1"/>
  </cols>
  <sheetData>
    <row r="1" ht="15">
      <c r="O1" t="s">
        <v>101</v>
      </c>
    </row>
    <row r="2" ht="15">
      <c r="O2" t="s">
        <v>27</v>
      </c>
    </row>
    <row r="3" spans="7:12" ht="15">
      <c r="G3" s="20" t="s">
        <v>33</v>
      </c>
      <c r="H3" s="20"/>
      <c r="I3" s="20"/>
      <c r="J3" s="20"/>
      <c r="K3" s="20"/>
      <c r="L3" s="20"/>
    </row>
    <row r="4" spans="2:16" ht="15">
      <c r="B4" s="22"/>
      <c r="C4" s="23"/>
      <c r="D4" s="24"/>
      <c r="E4" s="24"/>
      <c r="F4" s="24"/>
      <c r="G4" s="24"/>
      <c r="H4" s="24"/>
      <c r="I4" s="24"/>
      <c r="J4" s="24"/>
      <c r="K4" s="25"/>
      <c r="L4" s="21" t="s">
        <v>70</v>
      </c>
      <c r="M4" s="21"/>
      <c r="N4" s="21"/>
      <c r="O4" s="21"/>
      <c r="P4" s="21"/>
    </row>
    <row r="5" spans="2:16" ht="91.5" customHeight="1">
      <c r="B5" s="17" t="s">
        <v>0</v>
      </c>
      <c r="C5" s="17" t="s">
        <v>1</v>
      </c>
      <c r="D5" s="17" t="s">
        <v>28</v>
      </c>
      <c r="E5" s="17" t="s">
        <v>29</v>
      </c>
      <c r="F5" s="17" t="s">
        <v>30</v>
      </c>
      <c r="G5" s="17" t="s">
        <v>31</v>
      </c>
      <c r="H5" s="17" t="s">
        <v>76</v>
      </c>
      <c r="I5" s="17" t="s">
        <v>100</v>
      </c>
      <c r="J5" s="17" t="s">
        <v>32</v>
      </c>
      <c r="K5" s="17" t="s">
        <v>26</v>
      </c>
      <c r="L5" s="11" t="s">
        <v>71</v>
      </c>
      <c r="M5" s="11" t="s">
        <v>72</v>
      </c>
      <c r="N5" s="11" t="s">
        <v>73</v>
      </c>
      <c r="O5" s="11" t="s">
        <v>74</v>
      </c>
      <c r="P5" s="11" t="s">
        <v>75</v>
      </c>
    </row>
    <row r="6" spans="1:16" ht="18.75" customHeight="1">
      <c r="A6" s="19" t="s">
        <v>81</v>
      </c>
      <c r="B6" s="8" t="s">
        <v>34</v>
      </c>
      <c r="C6" s="8" t="s">
        <v>52</v>
      </c>
      <c r="D6" s="9">
        <v>275</v>
      </c>
      <c r="E6" s="6"/>
      <c r="F6" s="6"/>
      <c r="G6" s="5" t="s">
        <v>25</v>
      </c>
      <c r="H6" s="14" t="s">
        <v>77</v>
      </c>
      <c r="I6" s="14" t="s">
        <v>77</v>
      </c>
      <c r="J6" s="6"/>
      <c r="K6" s="6"/>
      <c r="L6" s="10">
        <v>6</v>
      </c>
      <c r="M6" s="10">
        <v>18</v>
      </c>
      <c r="N6" s="10">
        <v>6</v>
      </c>
      <c r="O6" s="10">
        <v>1</v>
      </c>
      <c r="P6" s="10">
        <v>4</v>
      </c>
    </row>
    <row r="7" spans="1:16" ht="15">
      <c r="A7" s="19" t="s">
        <v>82</v>
      </c>
      <c r="B7" s="8" t="s">
        <v>35</v>
      </c>
      <c r="C7" s="8" t="s">
        <v>53</v>
      </c>
      <c r="D7" s="9">
        <v>39</v>
      </c>
      <c r="E7" s="6"/>
      <c r="F7" s="6"/>
      <c r="G7" s="5" t="s">
        <v>25</v>
      </c>
      <c r="H7" s="14" t="s">
        <v>77</v>
      </c>
      <c r="I7" s="14" t="s">
        <v>77</v>
      </c>
      <c r="J7" s="6"/>
      <c r="K7" s="6"/>
      <c r="L7" s="10">
        <v>0</v>
      </c>
      <c r="M7" s="10">
        <v>1</v>
      </c>
      <c r="N7" s="10">
        <v>2</v>
      </c>
      <c r="O7" s="10">
        <v>1</v>
      </c>
      <c r="P7" s="10">
        <v>4</v>
      </c>
    </row>
    <row r="8" spans="1:16" ht="27.75" customHeight="1">
      <c r="A8" s="19" t="s">
        <v>83</v>
      </c>
      <c r="B8" s="8" t="s">
        <v>36</v>
      </c>
      <c r="C8" s="8" t="s">
        <v>54</v>
      </c>
      <c r="D8" s="9">
        <v>220</v>
      </c>
      <c r="E8" s="6"/>
      <c r="F8" s="6"/>
      <c r="G8" s="5" t="s">
        <v>25</v>
      </c>
      <c r="H8" s="14" t="s">
        <v>77</v>
      </c>
      <c r="I8" s="14" t="s">
        <v>77</v>
      </c>
      <c r="J8" s="6"/>
      <c r="K8" s="6"/>
      <c r="L8" s="10">
        <v>10</v>
      </c>
      <c r="M8" s="10">
        <v>1</v>
      </c>
      <c r="N8" s="10">
        <v>5</v>
      </c>
      <c r="O8" s="10">
        <v>4</v>
      </c>
      <c r="P8" s="10">
        <v>6</v>
      </c>
    </row>
    <row r="9" spans="1:16" ht="38.25" customHeight="1">
      <c r="A9" s="19" t="s">
        <v>84</v>
      </c>
      <c r="B9" s="8" t="s">
        <v>37</v>
      </c>
      <c r="C9" s="8" t="s">
        <v>55</v>
      </c>
      <c r="D9" s="9">
        <v>790</v>
      </c>
      <c r="E9" s="6"/>
      <c r="F9" s="6"/>
      <c r="G9" s="5" t="s">
        <v>25</v>
      </c>
      <c r="H9" s="14" t="s">
        <v>77</v>
      </c>
      <c r="I9" s="14" t="s">
        <v>77</v>
      </c>
      <c r="J9" s="6"/>
      <c r="K9" s="6"/>
      <c r="L9" s="10">
        <v>6</v>
      </c>
      <c r="M9" s="10">
        <v>30</v>
      </c>
      <c r="N9" s="10">
        <v>8</v>
      </c>
      <c r="O9" s="10">
        <v>10</v>
      </c>
      <c r="P9" s="10">
        <v>8</v>
      </c>
    </row>
    <row r="10" spans="1:16" ht="27.75" customHeight="1">
      <c r="A10" s="19" t="s">
        <v>85</v>
      </c>
      <c r="B10" s="8" t="s">
        <v>38</v>
      </c>
      <c r="C10" s="8" t="s">
        <v>56</v>
      </c>
      <c r="D10" s="9">
        <v>562</v>
      </c>
      <c r="E10" s="6"/>
      <c r="F10" s="6"/>
      <c r="G10" s="5" t="s">
        <v>25</v>
      </c>
      <c r="H10" s="14" t="s">
        <v>77</v>
      </c>
      <c r="I10" s="14" t="s">
        <v>77</v>
      </c>
      <c r="J10" s="6"/>
      <c r="K10" s="6"/>
      <c r="L10" s="10">
        <v>5</v>
      </c>
      <c r="M10" s="10">
        <v>10</v>
      </c>
      <c r="N10" s="10">
        <v>16</v>
      </c>
      <c r="O10" s="10">
        <v>20</v>
      </c>
      <c r="P10" s="10">
        <v>8</v>
      </c>
    </row>
    <row r="11" spans="1:16" ht="30">
      <c r="A11" s="19" t="s">
        <v>86</v>
      </c>
      <c r="B11" s="8" t="s">
        <v>39</v>
      </c>
      <c r="C11" s="8" t="s">
        <v>57</v>
      </c>
      <c r="D11" s="9">
        <v>1360</v>
      </c>
      <c r="E11" s="6"/>
      <c r="F11" s="6"/>
      <c r="G11" s="5" t="s">
        <v>25</v>
      </c>
      <c r="H11" s="14" t="s">
        <v>77</v>
      </c>
      <c r="I11" s="14" t="s">
        <v>77</v>
      </c>
      <c r="J11" s="6"/>
      <c r="K11" s="6"/>
      <c r="L11" s="10">
        <v>18</v>
      </c>
      <c r="M11" s="10">
        <v>60</v>
      </c>
      <c r="N11" s="10">
        <v>16</v>
      </c>
      <c r="O11" s="10">
        <v>20</v>
      </c>
      <c r="P11" s="10">
        <v>4</v>
      </c>
    </row>
    <row r="12" spans="1:16" ht="25.5" customHeight="1">
      <c r="A12" s="19" t="s">
        <v>87</v>
      </c>
      <c r="B12" s="8" t="s">
        <v>40</v>
      </c>
      <c r="C12" s="8" t="s">
        <v>58</v>
      </c>
      <c r="D12" s="9">
        <v>10</v>
      </c>
      <c r="E12" s="6"/>
      <c r="F12" s="6"/>
      <c r="G12" s="5" t="s">
        <v>25</v>
      </c>
      <c r="H12" s="14" t="s">
        <v>77</v>
      </c>
      <c r="I12" s="14" t="s">
        <v>77</v>
      </c>
      <c r="J12" s="6"/>
      <c r="K12" s="6"/>
      <c r="L12" s="10">
        <v>0</v>
      </c>
      <c r="M12" s="10">
        <v>0</v>
      </c>
      <c r="N12" s="10">
        <v>0</v>
      </c>
      <c r="O12" s="10">
        <v>2</v>
      </c>
      <c r="P12" s="10">
        <v>0</v>
      </c>
    </row>
    <row r="13" spans="1:16" ht="34.5" customHeight="1">
      <c r="A13" s="19" t="s">
        <v>88</v>
      </c>
      <c r="B13" s="8" t="s">
        <v>41</v>
      </c>
      <c r="C13" s="8" t="s">
        <v>59</v>
      </c>
      <c r="D13" s="9">
        <v>10</v>
      </c>
      <c r="E13" s="6"/>
      <c r="F13" s="6"/>
      <c r="G13" s="5" t="s">
        <v>25</v>
      </c>
      <c r="H13" s="14" t="s">
        <v>77</v>
      </c>
      <c r="I13" s="14" t="s">
        <v>77</v>
      </c>
      <c r="J13" s="6"/>
      <c r="K13" s="6"/>
      <c r="L13" s="10">
        <v>0</v>
      </c>
      <c r="M13" s="10">
        <v>0</v>
      </c>
      <c r="N13" s="10">
        <v>0</v>
      </c>
      <c r="O13" s="10">
        <v>2</v>
      </c>
      <c r="P13" s="10">
        <v>0</v>
      </c>
    </row>
    <row r="14" spans="1:16" ht="29.25" customHeight="1">
      <c r="A14" s="19" t="s">
        <v>89</v>
      </c>
      <c r="B14" s="8" t="s">
        <v>42</v>
      </c>
      <c r="C14" s="8" t="s">
        <v>60</v>
      </c>
      <c r="D14" s="9">
        <v>50</v>
      </c>
      <c r="E14" s="6"/>
      <c r="F14" s="6"/>
      <c r="G14" s="5" t="s">
        <v>25</v>
      </c>
      <c r="H14" s="14" t="s">
        <v>77</v>
      </c>
      <c r="I14" s="14" t="s">
        <v>77</v>
      </c>
      <c r="J14" s="6"/>
      <c r="K14" s="6"/>
      <c r="L14" s="10">
        <v>0</v>
      </c>
      <c r="M14" s="10">
        <v>0</v>
      </c>
      <c r="N14" s="10">
        <v>0</v>
      </c>
      <c r="O14" s="10">
        <v>4</v>
      </c>
      <c r="P14" s="10">
        <v>0</v>
      </c>
    </row>
    <row r="15" spans="1:16" ht="26.25" customHeight="1">
      <c r="A15" s="19" t="s">
        <v>90</v>
      </c>
      <c r="B15" s="8" t="s">
        <v>43</v>
      </c>
      <c r="C15" s="8" t="s">
        <v>61</v>
      </c>
      <c r="D15" s="9">
        <v>10</v>
      </c>
      <c r="E15" s="6"/>
      <c r="F15" s="6"/>
      <c r="G15" s="5" t="s">
        <v>25</v>
      </c>
      <c r="H15" s="14" t="s">
        <v>77</v>
      </c>
      <c r="I15" s="14" t="s">
        <v>77</v>
      </c>
      <c r="J15" s="6"/>
      <c r="K15" s="6"/>
      <c r="L15" s="10">
        <v>0</v>
      </c>
      <c r="M15" s="10">
        <v>0</v>
      </c>
      <c r="N15" s="10">
        <v>0</v>
      </c>
      <c r="O15" s="10">
        <v>2</v>
      </c>
      <c r="P15" s="10">
        <v>0</v>
      </c>
    </row>
    <row r="16" spans="1:16" ht="30">
      <c r="A16" s="19" t="s">
        <v>91</v>
      </c>
      <c r="B16" s="8" t="s">
        <v>44</v>
      </c>
      <c r="C16" s="8" t="s">
        <v>62</v>
      </c>
      <c r="D16" s="9">
        <v>10</v>
      </c>
      <c r="E16" s="6"/>
      <c r="F16" s="6"/>
      <c r="G16" s="5" t="s">
        <v>25</v>
      </c>
      <c r="H16" s="14" t="s">
        <v>77</v>
      </c>
      <c r="I16" s="14" t="s">
        <v>77</v>
      </c>
      <c r="J16" s="6"/>
      <c r="K16" s="6"/>
      <c r="L16" s="10">
        <v>0</v>
      </c>
      <c r="M16" s="10">
        <v>0</v>
      </c>
      <c r="N16" s="10">
        <v>0</v>
      </c>
      <c r="O16" s="10">
        <v>2</v>
      </c>
      <c r="P16" s="10">
        <v>0</v>
      </c>
    </row>
    <row r="17" spans="1:16" ht="30">
      <c r="A17" s="19" t="s">
        <v>92</v>
      </c>
      <c r="B17" s="8" t="s">
        <v>45</v>
      </c>
      <c r="C17" s="8" t="s">
        <v>63</v>
      </c>
      <c r="D17" s="9">
        <v>10</v>
      </c>
      <c r="E17" s="6"/>
      <c r="F17" s="6"/>
      <c r="G17" s="5" t="s">
        <v>25</v>
      </c>
      <c r="H17" s="14" t="s">
        <v>77</v>
      </c>
      <c r="I17" s="14" t="s">
        <v>77</v>
      </c>
      <c r="J17" s="6"/>
      <c r="K17" s="6"/>
      <c r="L17" s="10">
        <v>0</v>
      </c>
      <c r="M17" s="10">
        <v>0</v>
      </c>
      <c r="N17" s="10">
        <v>0</v>
      </c>
      <c r="O17" s="10">
        <v>2</v>
      </c>
      <c r="P17" s="10">
        <v>0</v>
      </c>
    </row>
    <row r="18" spans="1:16" ht="30">
      <c r="A18" s="19" t="s">
        <v>93</v>
      </c>
      <c r="B18" s="8" t="s">
        <v>46</v>
      </c>
      <c r="C18" s="8" t="s">
        <v>64</v>
      </c>
      <c r="D18" s="9">
        <v>20</v>
      </c>
      <c r="E18" s="6"/>
      <c r="F18" s="6"/>
      <c r="G18" s="5" t="s">
        <v>25</v>
      </c>
      <c r="H18" s="14" t="s">
        <v>77</v>
      </c>
      <c r="I18" s="14" t="s">
        <v>77</v>
      </c>
      <c r="J18" s="6"/>
      <c r="K18" s="6"/>
      <c r="L18" s="10">
        <v>0</v>
      </c>
      <c r="M18" s="10">
        <v>0</v>
      </c>
      <c r="N18" s="10">
        <v>0</v>
      </c>
      <c r="O18" s="10">
        <v>4</v>
      </c>
      <c r="P18" s="10">
        <v>0</v>
      </c>
    </row>
    <row r="19" spans="1:16" ht="30">
      <c r="A19" s="19" t="s">
        <v>94</v>
      </c>
      <c r="B19" s="8" t="s">
        <v>47</v>
      </c>
      <c r="C19" s="8" t="s">
        <v>65</v>
      </c>
      <c r="D19" s="9">
        <v>30</v>
      </c>
      <c r="E19" s="6"/>
      <c r="F19" s="6"/>
      <c r="G19" s="5" t="s">
        <v>25</v>
      </c>
      <c r="H19" s="15" t="s">
        <v>78</v>
      </c>
      <c r="I19" s="12"/>
      <c r="J19" s="6"/>
      <c r="K19" s="6"/>
      <c r="L19" s="10">
        <v>0</v>
      </c>
      <c r="M19" s="10">
        <v>6</v>
      </c>
      <c r="N19" s="10">
        <v>0</v>
      </c>
      <c r="O19" s="10">
        <v>0</v>
      </c>
      <c r="P19" s="10">
        <v>0</v>
      </c>
    </row>
    <row r="20" spans="1:16" ht="39.75" customHeight="1">
      <c r="A20" s="19" t="s">
        <v>95</v>
      </c>
      <c r="B20" s="8" t="s">
        <v>48</v>
      </c>
      <c r="C20" s="8" t="s">
        <v>66</v>
      </c>
      <c r="D20" s="9">
        <v>30</v>
      </c>
      <c r="E20" s="6"/>
      <c r="F20" s="6"/>
      <c r="G20" s="5" t="s">
        <v>25</v>
      </c>
      <c r="H20" s="15" t="s">
        <v>78</v>
      </c>
      <c r="I20" s="12"/>
      <c r="J20" s="6"/>
      <c r="K20" s="6"/>
      <c r="L20" s="10">
        <v>0</v>
      </c>
      <c r="M20" s="10">
        <v>6</v>
      </c>
      <c r="N20" s="10">
        <v>0</v>
      </c>
      <c r="O20" s="10">
        <v>0</v>
      </c>
      <c r="P20" s="10">
        <v>0</v>
      </c>
    </row>
    <row r="21" spans="1:16" ht="30">
      <c r="A21" s="19" t="s">
        <v>96</v>
      </c>
      <c r="B21" s="8" t="s">
        <v>49</v>
      </c>
      <c r="C21" s="8" t="s">
        <v>67</v>
      </c>
      <c r="D21" s="9">
        <v>16</v>
      </c>
      <c r="E21" s="6"/>
      <c r="F21" s="6"/>
      <c r="G21" s="5" t="s">
        <v>25</v>
      </c>
      <c r="H21" s="15" t="s">
        <v>79</v>
      </c>
      <c r="I21" s="12"/>
      <c r="J21" s="6"/>
      <c r="K21" s="6"/>
      <c r="L21" s="10">
        <v>0</v>
      </c>
      <c r="M21" s="10">
        <v>4</v>
      </c>
      <c r="N21" s="10">
        <v>0</v>
      </c>
      <c r="O21" s="10">
        <v>0</v>
      </c>
      <c r="P21" s="10">
        <v>0</v>
      </c>
    </row>
    <row r="22" spans="1:16" ht="36" customHeight="1">
      <c r="A22" s="19" t="s">
        <v>97</v>
      </c>
      <c r="B22" s="8" t="s">
        <v>50</v>
      </c>
      <c r="C22" s="8" t="s">
        <v>68</v>
      </c>
      <c r="D22" s="9">
        <v>26</v>
      </c>
      <c r="E22" s="6"/>
      <c r="F22" s="6"/>
      <c r="G22" s="5" t="s">
        <v>25</v>
      </c>
      <c r="H22" s="15" t="s">
        <v>79</v>
      </c>
      <c r="I22" s="12"/>
      <c r="J22" s="6"/>
      <c r="K22" s="6"/>
      <c r="L22" s="10">
        <v>0</v>
      </c>
      <c r="M22" s="10">
        <v>6</v>
      </c>
      <c r="N22" s="10">
        <v>0</v>
      </c>
      <c r="O22" s="10">
        <v>0</v>
      </c>
      <c r="P22" s="10">
        <v>0</v>
      </c>
    </row>
    <row r="23" spans="1:16" ht="30.75" customHeight="1">
      <c r="A23" s="19" t="s">
        <v>98</v>
      </c>
      <c r="B23" s="8" t="s">
        <v>51</v>
      </c>
      <c r="C23" s="8" t="s">
        <v>69</v>
      </c>
      <c r="D23" s="9">
        <v>30</v>
      </c>
      <c r="E23" s="6"/>
      <c r="F23" s="6"/>
      <c r="G23" s="5" t="s">
        <v>25</v>
      </c>
      <c r="H23" s="15" t="s">
        <v>80</v>
      </c>
      <c r="I23" s="12"/>
      <c r="J23" s="6"/>
      <c r="K23" s="6"/>
      <c r="L23" s="10">
        <v>0</v>
      </c>
      <c r="M23" s="10">
        <v>0</v>
      </c>
      <c r="N23" s="10">
        <v>0</v>
      </c>
      <c r="O23" s="10">
        <v>0</v>
      </c>
      <c r="P23" s="10">
        <v>8</v>
      </c>
    </row>
    <row r="24" spans="2:16" ht="15">
      <c r="B24" s="26" t="s">
        <v>99</v>
      </c>
      <c r="C24" s="27"/>
      <c r="D24" s="18">
        <f>SUM(D6:D23)</f>
        <v>3498</v>
      </c>
      <c r="E24" s="18"/>
      <c r="F24" s="6"/>
      <c r="G24" s="7"/>
      <c r="H24" s="16"/>
      <c r="I24" s="7"/>
      <c r="J24" s="7"/>
      <c r="K24" s="7"/>
      <c r="L24" s="6"/>
      <c r="M24" s="6"/>
      <c r="N24" s="6"/>
      <c r="O24" s="6"/>
      <c r="P24" s="6"/>
    </row>
  </sheetData>
  <sheetProtection/>
  <mergeCells count="4">
    <mergeCell ref="G3:L3"/>
    <mergeCell ref="L4:P4"/>
    <mergeCell ref="B4:K4"/>
    <mergeCell ref="B24:C2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20.8515625" style="0" customWidth="1"/>
    <col min="2" max="2" width="21.140625" style="0" customWidth="1"/>
    <col min="3" max="3" width="22.8515625" style="0" customWidth="1"/>
    <col min="4" max="4" width="24.28125" style="0" customWidth="1"/>
  </cols>
  <sheetData>
    <row r="2" spans="1:4" ht="15">
      <c r="A2" s="1" t="s">
        <v>2</v>
      </c>
      <c r="B2" t="str">
        <f aca="true" t="shared" si="0" ref="B2:B24">CONCATENATE(REPT("0",18-LEN(A2)),A2,"")</f>
        <v>000000000405007149</v>
      </c>
      <c r="C2" t="str">
        <f>CONCATENATE(B2,",")</f>
        <v>000000000405007149,</v>
      </c>
      <c r="D2" t="str">
        <f>CONCATENATE(C2,",")</f>
        <v>000000000405007149,,</v>
      </c>
    </row>
    <row r="3" spans="1:4" ht="15">
      <c r="A3" s="1" t="s">
        <v>3</v>
      </c>
      <c r="B3" t="str">
        <f t="shared" si="0"/>
        <v>000000000405007344</v>
      </c>
      <c r="C3" t="str">
        <f aca="true" t="shared" si="1" ref="C3:C24">CONCATENATE(B3,",")</f>
        <v>000000000405007344,</v>
      </c>
      <c r="D3" t="str">
        <f>CONCATENATE(D2,C3)</f>
        <v>000000000405007149,,000000000405007344,</v>
      </c>
    </row>
    <row r="4" spans="1:4" ht="15">
      <c r="A4" s="1" t="s">
        <v>4</v>
      </c>
      <c r="B4" t="str">
        <f t="shared" si="0"/>
        <v>000000000405010006</v>
      </c>
      <c r="C4" t="str">
        <f t="shared" si="1"/>
        <v>000000000405010006,</v>
      </c>
      <c r="D4" t="str">
        <f aca="true" t="shared" si="2" ref="D4:D24">CONCATENATE(D3,C4)</f>
        <v>000000000405007149,,000000000405007344,000000000405010006,</v>
      </c>
    </row>
    <row r="5" spans="1:4" ht="15">
      <c r="A5" s="1" t="s">
        <v>5</v>
      </c>
      <c r="B5" t="str">
        <f t="shared" si="0"/>
        <v>000000000405010008</v>
      </c>
      <c r="C5" t="str">
        <f t="shared" si="1"/>
        <v>000000000405010008,</v>
      </c>
      <c r="D5" t="str">
        <f t="shared" si="2"/>
        <v>000000000405007149,,000000000405007344,000000000405010006,000000000405010008,</v>
      </c>
    </row>
    <row r="6" spans="1:4" ht="15">
      <c r="A6" s="3" t="s">
        <v>6</v>
      </c>
      <c r="B6" t="str">
        <f t="shared" si="0"/>
        <v>000000000405050012</v>
      </c>
      <c r="C6" t="str">
        <f t="shared" si="1"/>
        <v>000000000405050012,</v>
      </c>
      <c r="D6" t="str">
        <f t="shared" si="2"/>
        <v>000000000405007149,,000000000405007344,000000000405010006,000000000405010008,000000000405050012,</v>
      </c>
    </row>
    <row r="7" spans="1:4" ht="15">
      <c r="A7" s="1" t="s">
        <v>7</v>
      </c>
      <c r="B7" t="str">
        <f t="shared" si="0"/>
        <v>000000000405050013</v>
      </c>
      <c r="C7" t="str">
        <f t="shared" si="1"/>
        <v>000000000405050013,</v>
      </c>
      <c r="D7" t="str">
        <f t="shared" si="2"/>
        <v>000000000405007149,,000000000405007344,000000000405010006,000000000405010008,000000000405050012,000000000405050013,</v>
      </c>
    </row>
    <row r="8" spans="1:4" ht="15">
      <c r="A8" s="1" t="s">
        <v>8</v>
      </c>
      <c r="B8" t="str">
        <f t="shared" si="0"/>
        <v>000000000405053178</v>
      </c>
      <c r="C8" t="str">
        <f t="shared" si="1"/>
        <v>000000000405053178,</v>
      </c>
      <c r="D8" t="str">
        <f t="shared" si="2"/>
        <v>000000000405007149,,000000000405007344,000000000405010006,000000000405010008,000000000405050012,000000000405050013,000000000405053178,</v>
      </c>
    </row>
    <row r="9" spans="1:4" ht="15">
      <c r="A9" s="1" t="s">
        <v>9</v>
      </c>
      <c r="B9" t="str">
        <f t="shared" si="0"/>
        <v>000000000405053179</v>
      </c>
      <c r="C9" t="str">
        <f t="shared" si="1"/>
        <v>000000000405053179,</v>
      </c>
      <c r="D9" t="str">
        <f t="shared" si="2"/>
        <v>000000000405007149,,000000000405007344,000000000405010006,000000000405010008,000000000405050012,000000000405050013,000000000405053178,000000000405053179,</v>
      </c>
    </row>
    <row r="10" spans="1:4" ht="15">
      <c r="A10" s="1" t="s">
        <v>10</v>
      </c>
      <c r="B10" t="str">
        <f t="shared" si="0"/>
        <v>000000000405060005</v>
      </c>
      <c r="C10" t="str">
        <f t="shared" si="1"/>
        <v>000000000405060005,</v>
      </c>
      <c r="D10" t="str">
        <f t="shared" si="2"/>
        <v>000000000405007149,,000000000405007344,000000000405010006,000000000405010008,000000000405050012,000000000405050013,000000000405053178,000000000405053179,000000000405060005,</v>
      </c>
    </row>
    <row r="11" spans="1:4" ht="15">
      <c r="A11" s="1" t="s">
        <v>11</v>
      </c>
      <c r="B11" t="str">
        <f t="shared" si="0"/>
        <v>000000000405063448</v>
      </c>
      <c r="C11" t="str">
        <f t="shared" si="1"/>
        <v>000000000405063448,</v>
      </c>
      <c r="D11" t="str">
        <f t="shared" si="2"/>
        <v>000000000405007149,,000000000405007344,000000000405010006,000000000405010008,000000000405050012,000000000405050013,000000000405053178,000000000405053179,000000000405060005,000000000405063448,</v>
      </c>
    </row>
    <row r="12" spans="1:4" ht="15">
      <c r="A12" s="1" t="s">
        <v>12</v>
      </c>
      <c r="B12" t="str">
        <f t="shared" si="0"/>
        <v>000000000405063456</v>
      </c>
      <c r="C12" t="str">
        <f t="shared" si="1"/>
        <v>000000000405063456,</v>
      </c>
      <c r="D12" t="str">
        <f t="shared" si="2"/>
        <v>000000000405007149,,000000000405007344,000000000405010006,000000000405010008,000000000405050012,000000000405050013,000000000405053178,000000000405053179,000000000405060005,000000000405063448,000000000405063456,</v>
      </c>
    </row>
    <row r="13" spans="1:4" ht="15">
      <c r="A13" s="1" t="s">
        <v>13</v>
      </c>
      <c r="B13" t="str">
        <f t="shared" si="0"/>
        <v>000000000405093115</v>
      </c>
      <c r="C13" t="str">
        <f t="shared" si="1"/>
        <v>000000000405093115,</v>
      </c>
      <c r="D13" t="str">
        <f t="shared" si="2"/>
        <v>000000000405007149,,000000000405007344,000000000405010006,000000000405010008,000000000405050012,000000000405050013,000000000405053178,000000000405053179,000000000405060005,000000000405063448,000000000405063456,000000000405093115,</v>
      </c>
    </row>
    <row r="14" spans="1:4" ht="15">
      <c r="A14" s="1" t="s">
        <v>14</v>
      </c>
      <c r="B14" t="str">
        <f t="shared" si="0"/>
        <v>000000000405460001</v>
      </c>
      <c r="C14" t="str">
        <f t="shared" si="1"/>
        <v>000000000405460001,</v>
      </c>
      <c r="D14" t="str">
        <f t="shared" si="2"/>
        <v>000000000405007149,,000000000405007344,000000000405010006,000000000405010008,000000000405050012,000000000405050013,000000000405053178,000000000405053179,000000000405060005,000000000405063448,000000000405063456,000000000405093115,000000000405460001,</v>
      </c>
    </row>
    <row r="15" spans="1:4" ht="15">
      <c r="A15" s="1" t="s">
        <v>15</v>
      </c>
      <c r="B15" t="str">
        <f t="shared" si="0"/>
        <v>000000000405740003</v>
      </c>
      <c r="C15" t="str">
        <f t="shared" si="1"/>
        <v>000000000405740003,</v>
      </c>
      <c r="D15" t="str">
        <f t="shared" si="2"/>
        <v>000000000405007149,,000000000405007344,000000000405010006,000000000405010008,000000000405050012,000000000405050013,000000000405053178,000000000405053179,000000000405060005,000000000405063448,000000000405063456,000000000405093115,000000000405460001,000000000405740003,</v>
      </c>
    </row>
    <row r="16" spans="1:4" ht="15">
      <c r="A16" s="1" t="s">
        <v>16</v>
      </c>
      <c r="B16" t="str">
        <f t="shared" si="0"/>
        <v>000000000405740005</v>
      </c>
      <c r="C16" t="str">
        <f t="shared" si="1"/>
        <v>000000000405740005,</v>
      </c>
      <c r="D16" t="str">
        <f t="shared" si="2"/>
        <v>000000000405007149,,000000000405007344,000000000405010006,000000000405010008,000000000405050012,000000000405050013,000000000405053178,000000000405053179,000000000405060005,000000000405063448,000000000405063456,000000000405093115,000000000405460001,000000000405740003,000000000405740005,</v>
      </c>
    </row>
    <row r="17" spans="1:4" ht="15">
      <c r="A17" s="1" t="s">
        <v>17</v>
      </c>
      <c r="B17" t="str">
        <f t="shared" si="0"/>
        <v>000000000405740028</v>
      </c>
      <c r="C17" t="str">
        <f t="shared" si="1"/>
        <v>000000000405740028,</v>
      </c>
      <c r="D17" t="str">
        <f t="shared" si="2"/>
        <v>000000000405007149,,000000000405007344,000000000405010006,000000000405010008,000000000405050012,000000000405050013,000000000405053178,000000000405053179,000000000405060005,000000000405063448,000000000405063456,000000000405093115,000000000405460001,000000000405740003,000000000405740005,000000000405740028,</v>
      </c>
    </row>
    <row r="18" spans="1:4" ht="15">
      <c r="A18" s="1" t="s">
        <v>18</v>
      </c>
      <c r="B18" t="str">
        <f t="shared" si="0"/>
        <v>000000000405750011</v>
      </c>
      <c r="C18" t="str">
        <f t="shared" si="1"/>
        <v>000000000405750011,</v>
      </c>
      <c r="D18" t="str">
        <f t="shared" si="2"/>
        <v>000000000405007149,,000000000405007344,000000000405010006,000000000405010008,000000000405050012,000000000405050013,000000000405053178,000000000405053179,000000000405060005,000000000405063448,000000000405063456,000000000405093115,000000000405460001,000000000405740003,000000000405740005,000000000405740028,000000000405750011,</v>
      </c>
    </row>
    <row r="19" spans="1:4" ht="15">
      <c r="A19" s="1" t="s">
        <v>19</v>
      </c>
      <c r="B19" t="str">
        <f t="shared" si="0"/>
        <v>000000000405750033</v>
      </c>
      <c r="C19" t="str">
        <f t="shared" si="1"/>
        <v>000000000405750033,</v>
      </c>
      <c r="D19" t="str">
        <f t="shared" si="2"/>
        <v>000000000405007149,,000000000405007344,000000000405010006,000000000405010008,000000000405050012,000000000405050013,000000000405053178,000000000405053179,000000000405060005,000000000405063448,000000000405063456,000000000405093115,000000000405460001,000000000405740003,000000000405740005,000000000405740028,000000000405750011,000000000405750033,</v>
      </c>
    </row>
    <row r="20" spans="1:4" ht="15">
      <c r="A20" s="1" t="s">
        <v>20</v>
      </c>
      <c r="B20" t="str">
        <f t="shared" si="0"/>
        <v>000000000405750034</v>
      </c>
      <c r="C20" t="str">
        <f t="shared" si="1"/>
        <v>000000000405750034,</v>
      </c>
      <c r="D20" t="str">
        <f t="shared" si="2"/>
        <v>000000000405007149,,000000000405007344,000000000405010006,000000000405010008,000000000405050012,000000000405050013,000000000405053178,000000000405053179,000000000405060005,000000000405063448,000000000405063456,000000000405093115,000000000405460001,000000000405740003,000000000405740005,000000000405740028,000000000405750011,000000000405750033,000000000405750034,</v>
      </c>
    </row>
    <row r="21" spans="1:4" ht="15">
      <c r="A21" s="1" t="s">
        <v>21</v>
      </c>
      <c r="B21" t="str">
        <f t="shared" si="0"/>
        <v>000000000405750035</v>
      </c>
      <c r="C21" t="str">
        <f t="shared" si="1"/>
        <v>000000000405750035,</v>
      </c>
      <c r="D21" t="str">
        <f t="shared" si="2"/>
        <v>000000000405007149,,000000000405007344,000000000405010006,000000000405010008,000000000405050012,000000000405050013,000000000405053178,000000000405053179,000000000405060005,000000000405063448,000000000405063456,000000000405093115,000000000405460001,000000000405740003,000000000405740005,000000000405740028,000000000405750011,000000000405750033,000000000405750034,000000000405750035,</v>
      </c>
    </row>
    <row r="22" spans="1:4" ht="15">
      <c r="A22" s="1" t="s">
        <v>22</v>
      </c>
      <c r="B22" t="str">
        <f t="shared" si="0"/>
        <v>000000000405750036</v>
      </c>
      <c r="C22" t="str">
        <f t="shared" si="1"/>
        <v>000000000405750036,</v>
      </c>
      <c r="D22" t="str">
        <f t="shared" si="2"/>
        <v>000000000405007149,,000000000405007344,000000000405010006,000000000405010008,000000000405050012,000000000405050013,000000000405053178,000000000405053179,000000000405060005,000000000405063448,000000000405063456,000000000405093115,000000000405460001,000000000405740003,000000000405740005,000000000405740028,000000000405750011,000000000405750033,000000000405750034,000000000405750035,000000000405750036,</v>
      </c>
    </row>
    <row r="23" spans="1:4" ht="15">
      <c r="A23" s="1" t="s">
        <v>23</v>
      </c>
      <c r="B23" t="str">
        <f t="shared" si="0"/>
        <v>000000000405750037</v>
      </c>
      <c r="C23" t="str">
        <f t="shared" si="1"/>
        <v>000000000405750037,</v>
      </c>
      <c r="D23" t="str">
        <f t="shared" si="2"/>
        <v>000000000405007149,,000000000405007344,000000000405010006,000000000405010008,000000000405050012,000000000405050013,000000000405053178,000000000405053179,000000000405060005,000000000405063448,000000000405063456,000000000405093115,000000000405460001,000000000405740003,000000000405740005,000000000405740028,000000000405750011,000000000405750033,000000000405750034,000000000405750035,000000000405750036,000000000405750037,</v>
      </c>
    </row>
    <row r="24" spans="1:4" ht="15">
      <c r="A24" s="1" t="s">
        <v>24</v>
      </c>
      <c r="B24" t="str">
        <f t="shared" si="0"/>
        <v>000000000405750121</v>
      </c>
      <c r="C24" t="str">
        <f t="shared" si="1"/>
        <v>000000000405750121,</v>
      </c>
      <c r="D24" t="str">
        <f t="shared" si="2"/>
        <v>000000000405007149,,000000000405007344,000000000405010006,000000000405010008,000000000405050012,000000000405050013,000000000405053178,000000000405053179,000000000405060005,000000000405063448,000000000405063456,000000000405093115,000000000405460001,000000000405740003,000000000405740005,000000000405740028,000000000405750011,000000000405750033,000000000405750034,000000000405750035,000000000405750036,000000000405750037,000000000405750121,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Székely Ferenc 3</dc:creator>
  <cp:keywords/>
  <dc:description/>
  <cp:lastModifiedBy>Dr. Szabó István</cp:lastModifiedBy>
  <cp:lastPrinted>2014-11-11T08:25:06Z</cp:lastPrinted>
  <dcterms:created xsi:type="dcterms:W3CDTF">2014-08-05T05:15:59Z</dcterms:created>
  <dcterms:modified xsi:type="dcterms:W3CDTF">2015-11-02T09:50:54Z</dcterms:modified>
  <cp:category/>
  <cp:version/>
  <cp:contentType/>
  <cp:contentStatus/>
</cp:coreProperties>
</file>