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50" windowWidth="23250" windowHeight="12075"/>
  </bookViews>
  <sheets>
    <sheet name="Összesítés" sheetId="1" r:id="rId1"/>
  </sheet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4" i="1"/>
  <c r="I20" i="1" s="1"/>
  <c r="G20" i="1" l="1"/>
</calcChain>
</file>

<file path=xl/sharedStrings.xml><?xml version="1.0" encoding="utf-8"?>
<sst xmlns="http://schemas.openxmlformats.org/spreadsheetml/2006/main" count="47" uniqueCount="45">
  <si>
    <t>Anyag</t>
  </si>
  <si>
    <t>Rövid szöveg</t>
  </si>
  <si>
    <t>Rajzszám</t>
  </si>
  <si>
    <t>Inditómotor</t>
  </si>
  <si>
    <t>85000447 VOLVO 7700</t>
  </si>
  <si>
    <t>Indítómotor</t>
  </si>
  <si>
    <t>0 001 416 038</t>
  </si>
  <si>
    <t>IM.509</t>
  </si>
  <si>
    <t>Indítómotor Agora (Nippon Denso)</t>
  </si>
  <si>
    <t>IVECO 99432760</t>
  </si>
  <si>
    <t>28V 4KW /0986017240</t>
  </si>
  <si>
    <t>Öninditó Bosch Ik 435</t>
  </si>
  <si>
    <t>0.001 368 313</t>
  </si>
  <si>
    <t>Öninditó IK 412 Bosch 24V 5,5KW</t>
  </si>
  <si>
    <t>0 001 368 310</t>
  </si>
  <si>
    <t>Öninditó motor IK 405</t>
  </si>
  <si>
    <t>28730304</t>
  </si>
  <si>
    <t>Őninditó VH AG 300 BOSCH</t>
  </si>
  <si>
    <t>VH AG 0.001.416.078</t>
  </si>
  <si>
    <t>Indítómotor 24V/5,4KW</t>
  </si>
  <si>
    <t>51.26201-7123/7159</t>
  </si>
  <si>
    <t>0 457 151 03 01 80</t>
  </si>
  <si>
    <t>Indítómotor Solaris U10</t>
  </si>
  <si>
    <t>Indítómotor IK127</t>
  </si>
  <si>
    <t>0951600</t>
  </si>
  <si>
    <r>
      <t> </t>
    </r>
    <r>
      <rPr>
        <sz val="12"/>
        <color theme="1"/>
        <rFont val="Times New Roman"/>
        <family val="1"/>
        <charset val="238"/>
      </rPr>
      <t>4351490126</t>
    </r>
  </si>
  <si>
    <t>Termékgyártó</t>
  </si>
  <si>
    <t>Termékgyártó azonosító</t>
  </si>
  <si>
    <t>BOSCH0 001 231 041</t>
  </si>
  <si>
    <t>BOSCH 0 001 231 016</t>
  </si>
  <si>
    <t>Indítómotor  (M-B Citaro)</t>
  </si>
  <si>
    <t>Indító motor  ( M-B Citaro)</t>
  </si>
  <si>
    <t>Összesen:</t>
  </si>
  <si>
    <t>Indító motor (szóló) VH AG 300</t>
  </si>
  <si>
    <t>1262460 DAF</t>
  </si>
  <si>
    <t>Inditómotor VH AG 300 UT.</t>
  </si>
  <si>
    <t>DELCO REMY 19024010</t>
  </si>
  <si>
    <t xml:space="preserve">BKV Zrt. V-289/15. </t>
  </si>
  <si>
    <t>Autóbusz indítómotorok beszerzése - konszignációs készleten belüli biztosítása</t>
  </si>
  <si>
    <t>Éves igény (db/12 hónap)</t>
  </si>
  <si>
    <t>Ajánlati egységár (Ft/db)</t>
  </si>
  <si>
    <t>Ajánlati összár (Ft/12 hónap)</t>
  </si>
  <si>
    <t>2/A. számú melléklet</t>
  </si>
  <si>
    <t>Ajánlati felhívás - Ajánlati árak táblázata</t>
  </si>
  <si>
    <t>Járműgyártói/első beépítésű/utángyártott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</si>
</sst>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0\ &quot;Ft&quot;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</cellStyleXfs>
  <cellXfs count="35">
    <xf numFmtId="0" fontId="0" fillId="0" borderId="0" xfId="0"/>
    <xf numFmtId="0" fontId="21" fillId="0" borderId="0" xfId="0" applyFont="1"/>
    <xf numFmtId="0" fontId="20" fillId="0" borderId="10" xfId="42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0" fillId="0" borderId="10" xfId="42" applyFont="1" applyFill="1" applyBorder="1" applyAlignment="1">
      <alignment horizontal="center"/>
    </xf>
    <xf numFmtId="0" fontId="20" fillId="0" borderId="10" xfId="42" applyFont="1" applyBorder="1" applyAlignment="1">
      <alignment horizontal="left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21" fillId="0" borderId="0" xfId="0" applyFont="1" applyAlignment="1">
      <alignment horizontal="left"/>
    </xf>
    <xf numFmtId="49" fontId="20" fillId="0" borderId="10" xfId="0" applyNumberFormat="1" applyFont="1" applyBorder="1" applyAlignment="1">
      <alignment horizontal="left"/>
    </xf>
    <xf numFmtId="0" fontId="23" fillId="33" borderId="10" xfId="42" applyFont="1" applyFill="1" applyBorder="1" applyAlignment="1">
      <alignment horizontal="center" vertical="center" wrapText="1"/>
    </xf>
    <xf numFmtId="0" fontId="24" fillId="0" borderId="0" xfId="0" applyFont="1"/>
    <xf numFmtId="0" fontId="23" fillId="33" borderId="10" xfId="42" applyFont="1" applyFill="1" applyBorder="1" applyAlignment="1">
      <alignment horizontal="left" wrapText="1"/>
    </xf>
    <xf numFmtId="0" fontId="24" fillId="0" borderId="0" xfId="0" applyFont="1" applyAlignment="1">
      <alignment wrapText="1"/>
    </xf>
    <xf numFmtId="164" fontId="20" fillId="0" borderId="10" xfId="42" applyNumberFormat="1" applyFont="1" applyBorder="1" applyAlignment="1">
      <alignment horizontal="center"/>
    </xf>
    <xf numFmtId="164" fontId="21" fillId="0" borderId="10" xfId="0" applyNumberFormat="1" applyFont="1" applyBorder="1" applyAlignment="1">
      <alignment horizontal="center" vertical="center" wrapText="1"/>
    </xf>
    <xf numFmtId="164" fontId="21" fillId="0" borderId="10" xfId="0" applyNumberFormat="1" applyFont="1" applyBorder="1" applyAlignment="1">
      <alignment horizontal="center" vertical="center"/>
    </xf>
    <xf numFmtId="164" fontId="22" fillId="0" borderId="10" xfId="0" applyNumberFormat="1" applyFont="1" applyBorder="1" applyAlignment="1">
      <alignment horizontal="center" vertical="center"/>
    </xf>
    <xf numFmtId="164" fontId="20" fillId="0" borderId="10" xfId="42" applyNumberFormat="1" applyFont="1" applyFill="1" applyBorder="1" applyAlignment="1">
      <alignment horizontal="center"/>
    </xf>
    <xf numFmtId="0" fontId="23" fillId="0" borderId="10" xfId="0" applyFont="1" applyBorder="1" applyAlignment="1">
      <alignment horizontal="left"/>
    </xf>
    <xf numFmtId="0" fontId="24" fillId="0" borderId="10" xfId="0" applyFont="1" applyBorder="1" applyAlignment="1">
      <alignment horizontal="left"/>
    </xf>
    <xf numFmtId="164" fontId="24" fillId="0" borderId="10" xfId="0" applyNumberFormat="1" applyFont="1" applyBorder="1"/>
    <xf numFmtId="0" fontId="24" fillId="0" borderId="10" xfId="0" applyFont="1" applyBorder="1" applyAlignment="1">
      <alignment horizontal="center"/>
    </xf>
    <xf numFmtId="49" fontId="20" fillId="0" borderId="10" xfId="0" applyNumberFormat="1" applyFont="1" applyBorder="1" applyAlignment="1">
      <alignment horizontal="center"/>
    </xf>
    <xf numFmtId="0" fontId="22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/>
    </xf>
    <xf numFmtId="49" fontId="20" fillId="0" borderId="10" xfId="0" applyNumberFormat="1" applyFont="1" applyFill="1" applyBorder="1" applyAlignment="1">
      <alignment horizontal="center"/>
    </xf>
    <xf numFmtId="49" fontId="20" fillId="0" borderId="10" xfId="0" applyNumberFormat="1" applyFont="1" applyFill="1" applyBorder="1" applyAlignment="1">
      <alignment horizontal="left"/>
    </xf>
    <xf numFmtId="0" fontId="21" fillId="0" borderId="0" xfId="0" applyFont="1" applyAlignment="1">
      <alignment horizontal="right"/>
    </xf>
  </cellXfs>
  <cellStyles count="46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Ezres 2" xfId="45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Normál 2 2" xfId="43"/>
    <cellStyle name="Normál 3" xfId="44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90" zoomScaleNormal="90" workbookViewId="0">
      <selection activeCell="F3" sqref="F3"/>
    </sheetView>
  </sheetViews>
  <sheetFormatPr defaultColWidth="9.140625" defaultRowHeight="15.75" x14ac:dyDescent="0.25"/>
  <cols>
    <col min="1" max="1" width="15.5703125" style="14" customWidth="1"/>
    <col min="2" max="2" width="33.7109375" style="14" customWidth="1"/>
    <col min="3" max="3" width="24.140625" style="14" bestFit="1" customWidth="1"/>
    <col min="4" max="5" width="15" style="14" bestFit="1" customWidth="1"/>
    <col min="6" max="6" width="24.5703125" style="1" customWidth="1"/>
    <col min="7" max="7" width="13.42578125" style="1" customWidth="1"/>
    <col min="8" max="8" width="14.85546875" style="1" customWidth="1"/>
    <col min="9" max="9" width="15" style="1" customWidth="1"/>
    <col min="10" max="16384" width="9.140625" style="1"/>
  </cols>
  <sheetData>
    <row r="1" spans="1:9" x14ac:dyDescent="0.25">
      <c r="A1" s="14" t="s">
        <v>37</v>
      </c>
      <c r="I1" s="34" t="s">
        <v>42</v>
      </c>
    </row>
    <row r="2" spans="1:9" x14ac:dyDescent="0.25">
      <c r="A2" s="14" t="s">
        <v>38</v>
      </c>
      <c r="I2" s="34" t="s">
        <v>43</v>
      </c>
    </row>
    <row r="3" spans="1:9" s="19" customFormat="1" ht="47.25" x14ac:dyDescent="0.25">
      <c r="A3" s="18" t="s">
        <v>0</v>
      </c>
      <c r="B3" s="18" t="s">
        <v>1</v>
      </c>
      <c r="C3" s="16" t="s">
        <v>2</v>
      </c>
      <c r="D3" s="16" t="s">
        <v>26</v>
      </c>
      <c r="E3" s="16" t="s">
        <v>27</v>
      </c>
      <c r="F3" s="16" t="s">
        <v>44</v>
      </c>
      <c r="G3" s="16" t="s">
        <v>39</v>
      </c>
      <c r="H3" s="16" t="s">
        <v>40</v>
      </c>
      <c r="I3" s="16" t="s">
        <v>41</v>
      </c>
    </row>
    <row r="4" spans="1:9" x14ac:dyDescent="0.25">
      <c r="A4" s="2">
        <v>4351470447</v>
      </c>
      <c r="B4" s="8" t="s">
        <v>3</v>
      </c>
      <c r="C4" s="2" t="s">
        <v>4</v>
      </c>
      <c r="D4" s="8"/>
      <c r="E4" s="8"/>
      <c r="F4" s="20"/>
      <c r="G4" s="2">
        <v>120</v>
      </c>
      <c r="H4" s="2"/>
      <c r="I4" s="2">
        <f>G4*H4</f>
        <v>0</v>
      </c>
    </row>
    <row r="5" spans="1:9" x14ac:dyDescent="0.25">
      <c r="A5" s="2">
        <v>4351490010</v>
      </c>
      <c r="B5" s="8" t="s">
        <v>17</v>
      </c>
      <c r="C5" s="2" t="s">
        <v>18</v>
      </c>
      <c r="D5" s="8"/>
      <c r="E5" s="8"/>
      <c r="F5" s="20"/>
      <c r="G5" s="2">
        <v>20</v>
      </c>
      <c r="H5" s="2"/>
      <c r="I5" s="2">
        <f t="shared" ref="I5:I19" si="0">G5*H5</f>
        <v>0</v>
      </c>
    </row>
    <row r="6" spans="1:9" x14ac:dyDescent="0.25">
      <c r="A6" s="5">
        <v>4351490118</v>
      </c>
      <c r="B6" s="9" t="s">
        <v>19</v>
      </c>
      <c r="C6" s="5" t="s">
        <v>20</v>
      </c>
      <c r="D6" s="9"/>
      <c r="E6" s="9"/>
      <c r="F6" s="21"/>
      <c r="G6" s="5">
        <v>30</v>
      </c>
      <c r="H6" s="5"/>
      <c r="I6" s="2">
        <f t="shared" si="0"/>
        <v>0</v>
      </c>
    </row>
    <row r="7" spans="1:9" x14ac:dyDescent="0.25">
      <c r="A7" s="2">
        <v>4351530002</v>
      </c>
      <c r="B7" s="8" t="s">
        <v>31</v>
      </c>
      <c r="C7" s="2" t="s">
        <v>10</v>
      </c>
      <c r="D7" s="8"/>
      <c r="E7" s="8"/>
      <c r="F7" s="20"/>
      <c r="G7" s="2">
        <v>12</v>
      </c>
      <c r="H7" s="2"/>
      <c r="I7" s="2">
        <f t="shared" si="0"/>
        <v>0</v>
      </c>
    </row>
    <row r="8" spans="1:9" x14ac:dyDescent="0.25">
      <c r="A8" s="4">
        <v>4351530015</v>
      </c>
      <c r="B8" s="10" t="s">
        <v>30</v>
      </c>
      <c r="C8" s="4" t="s">
        <v>21</v>
      </c>
      <c r="D8" s="10"/>
      <c r="E8" s="10"/>
      <c r="F8" s="22"/>
      <c r="G8" s="4">
        <v>6</v>
      </c>
      <c r="H8" s="4"/>
      <c r="I8" s="2">
        <f t="shared" si="0"/>
        <v>0</v>
      </c>
    </row>
    <row r="9" spans="1:9" x14ac:dyDescent="0.25">
      <c r="A9" s="2">
        <v>4352410005</v>
      </c>
      <c r="B9" s="8" t="s">
        <v>8</v>
      </c>
      <c r="C9" s="2" t="s">
        <v>9</v>
      </c>
      <c r="D9" s="8"/>
      <c r="E9" s="8"/>
      <c r="F9" s="20"/>
      <c r="G9" s="2">
        <v>1</v>
      </c>
      <c r="H9" s="2"/>
      <c r="I9" s="2">
        <f t="shared" si="0"/>
        <v>0</v>
      </c>
    </row>
    <row r="10" spans="1:9" x14ac:dyDescent="0.25">
      <c r="A10" s="2">
        <v>4352410038</v>
      </c>
      <c r="B10" s="8" t="s">
        <v>5</v>
      </c>
      <c r="C10" s="2" t="s">
        <v>6</v>
      </c>
      <c r="D10" s="8"/>
      <c r="E10" s="8"/>
      <c r="F10" s="20"/>
      <c r="G10" s="2">
        <v>60</v>
      </c>
      <c r="H10" s="2"/>
      <c r="I10" s="2">
        <f t="shared" si="0"/>
        <v>0</v>
      </c>
    </row>
    <row r="11" spans="1:9" x14ac:dyDescent="0.25">
      <c r="A11" s="2">
        <v>4352410043</v>
      </c>
      <c r="B11" s="8" t="s">
        <v>15</v>
      </c>
      <c r="C11" s="2" t="s">
        <v>16</v>
      </c>
      <c r="D11" s="8"/>
      <c r="E11" s="8"/>
      <c r="F11" s="20"/>
      <c r="G11" s="2">
        <v>5</v>
      </c>
      <c r="H11" s="2"/>
      <c r="I11" s="2">
        <f t="shared" si="0"/>
        <v>0</v>
      </c>
    </row>
    <row r="12" spans="1:9" x14ac:dyDescent="0.25">
      <c r="A12" s="2">
        <v>4352410044</v>
      </c>
      <c r="B12" s="8" t="s">
        <v>13</v>
      </c>
      <c r="C12" s="2" t="s">
        <v>14</v>
      </c>
      <c r="D12" s="8"/>
      <c r="E12" s="8"/>
      <c r="F12" s="20"/>
      <c r="G12" s="2">
        <v>55</v>
      </c>
      <c r="H12" s="2"/>
      <c r="I12" s="2">
        <f t="shared" si="0"/>
        <v>0</v>
      </c>
    </row>
    <row r="13" spans="1:9" x14ac:dyDescent="0.25">
      <c r="A13" s="2">
        <v>4352410045</v>
      </c>
      <c r="B13" s="8" t="s">
        <v>11</v>
      </c>
      <c r="C13" s="2" t="s">
        <v>12</v>
      </c>
      <c r="D13" s="8"/>
      <c r="E13" s="8"/>
      <c r="F13" s="20"/>
      <c r="G13" s="2">
        <v>20</v>
      </c>
      <c r="H13" s="2"/>
      <c r="I13" s="2">
        <f t="shared" si="0"/>
        <v>0</v>
      </c>
    </row>
    <row r="14" spans="1:9" x14ac:dyDescent="0.25">
      <c r="A14" s="2">
        <v>4352410190</v>
      </c>
      <c r="B14" s="8" t="s">
        <v>5</v>
      </c>
      <c r="C14" s="2" t="s">
        <v>7</v>
      </c>
      <c r="D14" s="8"/>
      <c r="E14" s="8"/>
      <c r="F14" s="20"/>
      <c r="G14" s="2">
        <v>148</v>
      </c>
      <c r="H14" s="2"/>
      <c r="I14" s="2">
        <f t="shared" si="0"/>
        <v>0</v>
      </c>
    </row>
    <row r="15" spans="1:9" x14ac:dyDescent="0.25">
      <c r="A15" s="6" t="s">
        <v>25</v>
      </c>
      <c r="B15" s="11" t="s">
        <v>5</v>
      </c>
      <c r="C15" s="6" t="s">
        <v>28</v>
      </c>
      <c r="D15" s="11"/>
      <c r="E15" s="11"/>
      <c r="F15" s="23"/>
      <c r="G15" s="6">
        <v>20</v>
      </c>
      <c r="H15" s="6"/>
      <c r="I15" s="2">
        <f t="shared" si="0"/>
        <v>0</v>
      </c>
    </row>
    <row r="16" spans="1:9" x14ac:dyDescent="0.25">
      <c r="A16" s="6">
        <v>4351650001</v>
      </c>
      <c r="B16" s="12" t="s">
        <v>22</v>
      </c>
      <c r="C16" s="3" t="s">
        <v>29</v>
      </c>
      <c r="D16" s="13"/>
      <c r="E16" s="13"/>
      <c r="F16" s="24"/>
      <c r="G16" s="7">
        <v>4</v>
      </c>
      <c r="H16" s="7"/>
      <c r="I16" s="2">
        <f t="shared" si="0"/>
        <v>0</v>
      </c>
    </row>
    <row r="17" spans="1:9" x14ac:dyDescent="0.25">
      <c r="A17" s="6">
        <v>4351570024</v>
      </c>
      <c r="B17" s="12" t="s">
        <v>23</v>
      </c>
      <c r="C17" s="29" t="s">
        <v>24</v>
      </c>
      <c r="D17" s="15"/>
      <c r="E17" s="15"/>
      <c r="F17" s="24"/>
      <c r="G17" s="7">
        <v>15</v>
      </c>
      <c r="H17" s="7"/>
      <c r="I17" s="2">
        <f t="shared" si="0"/>
        <v>0</v>
      </c>
    </row>
    <row r="18" spans="1:9" x14ac:dyDescent="0.25">
      <c r="A18" s="30">
        <v>4351500005</v>
      </c>
      <c r="B18" s="31" t="s">
        <v>33</v>
      </c>
      <c r="C18" s="32" t="s">
        <v>34</v>
      </c>
      <c r="D18" s="33"/>
      <c r="E18" s="33"/>
      <c r="F18" s="24"/>
      <c r="G18" s="7">
        <v>10</v>
      </c>
      <c r="H18" s="7"/>
      <c r="I18" s="2">
        <f t="shared" si="0"/>
        <v>0</v>
      </c>
    </row>
    <row r="19" spans="1:9" x14ac:dyDescent="0.25">
      <c r="A19" s="30">
        <v>4351490123</v>
      </c>
      <c r="B19" s="31" t="s">
        <v>35</v>
      </c>
      <c r="C19" s="32" t="s">
        <v>36</v>
      </c>
      <c r="D19" s="33"/>
      <c r="E19" s="33"/>
      <c r="F19" s="24"/>
      <c r="G19" s="7">
        <v>30</v>
      </c>
      <c r="H19" s="7"/>
      <c r="I19" s="2">
        <f t="shared" si="0"/>
        <v>0</v>
      </c>
    </row>
    <row r="20" spans="1:9" s="17" customFormat="1" x14ac:dyDescent="0.25">
      <c r="A20" s="25" t="s">
        <v>32</v>
      </c>
      <c r="B20" s="26"/>
      <c r="C20" s="26"/>
      <c r="D20" s="26"/>
      <c r="E20" s="26"/>
      <c r="F20" s="27"/>
      <c r="G20" s="28">
        <f>SUM(G4:G19)</f>
        <v>556</v>
      </c>
      <c r="H20" s="28"/>
      <c r="I20" s="28">
        <f>SUM(I4:I19)</f>
        <v>0</v>
      </c>
    </row>
  </sheetData>
  <sortState ref="A2:O13">
    <sortCondition ref="A2:A13"/>
  </sortState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Összesítés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2017-08-15T11:20:34Z</dcterms:created>
  <dcterms:modified xsi:type="dcterms:W3CDTF">2017-08-15T11:20:37Z</dcterms:modified>
</cp:coreProperties>
</file>