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210" windowWidth="22920" windowHeight="3090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Munka1!$1:$1</definedName>
    <definedName name="_xlnm.Print_Area" localSheetId="0">Munka1!$A$1:$I$86</definedName>
  </definedNames>
  <calcPr calcId="145621"/>
</workbook>
</file>

<file path=xl/calcChain.xml><?xml version="1.0" encoding="utf-8"?>
<calcChain xmlns="http://schemas.openxmlformats.org/spreadsheetml/2006/main">
  <c r="I3" i="1" l="1"/>
  <c r="I6" i="1"/>
  <c r="I29" i="1"/>
  <c r="I36" i="1"/>
  <c r="G77" i="1" l="1"/>
  <c r="G56" i="1"/>
  <c r="I68" i="1" l="1"/>
  <c r="I69" i="1"/>
  <c r="I70" i="1"/>
  <c r="I71" i="1"/>
  <c r="I72" i="1"/>
  <c r="I73" i="1"/>
  <c r="I74" i="1"/>
  <c r="I75" i="1"/>
  <c r="I76" i="1"/>
  <c r="I58" i="1"/>
  <c r="I59" i="1"/>
  <c r="I60" i="1"/>
  <c r="I61" i="1"/>
  <c r="I62" i="1"/>
  <c r="I63" i="1"/>
  <c r="I64" i="1"/>
  <c r="I65" i="1"/>
  <c r="I66" i="1"/>
  <c r="I67" i="1"/>
  <c r="G45" i="1"/>
  <c r="G13" i="1"/>
  <c r="I77" i="1" l="1"/>
  <c r="I4" i="1"/>
  <c r="I5" i="1"/>
  <c r="I7" i="1"/>
  <c r="I8" i="1"/>
  <c r="I9" i="1"/>
  <c r="I10" i="1"/>
  <c r="I11" i="1"/>
  <c r="I12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7" i="1"/>
  <c r="I48" i="1"/>
  <c r="I49" i="1"/>
  <c r="I50" i="1"/>
  <c r="I51" i="1"/>
  <c r="I52" i="1"/>
  <c r="I53" i="1"/>
  <c r="I54" i="1"/>
  <c r="I55" i="1"/>
  <c r="I56" i="1" l="1"/>
  <c r="I45" i="1"/>
  <c r="I13" i="1"/>
</calcChain>
</file>

<file path=xl/sharedStrings.xml><?xml version="1.0" encoding="utf-8"?>
<sst xmlns="http://schemas.openxmlformats.org/spreadsheetml/2006/main" count="355" uniqueCount="181">
  <si>
    <t>Rajzszám</t>
  </si>
  <si>
    <t>H</t>
  </si>
  <si>
    <t>Éves összérték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</si>
  <si>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</si>
  <si>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</si>
  <si>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</si>
  <si>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</si>
  <si>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</si>
  <si>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</si>
  <si>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</si>
  <si>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</si>
  <si>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</si>
  <si>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</si>
  <si>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</si>
  <si>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</si>
  <si>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</si>
  <si>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</si>
  <si>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</si>
  <si>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</si>
  <si>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</si>
  <si>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</si>
  <si>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</si>
  <si>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</si>
  <si>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</si>
  <si>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</si>
  <si>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</si>
  <si>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</si>
  <si>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</si>
  <si>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</si>
  <si>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</si>
  <si>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</si>
  <si>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</si>
  <si>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</si>
  <si>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Cégszerű aláírás</t>
  </si>
  <si>
    <t>DB</t>
  </si>
  <si>
    <t>Megnevezés</t>
  </si>
  <si>
    <t>Cikkszám</t>
  </si>
  <si>
    <t>ME</t>
  </si>
  <si>
    <t>Minősítésre kötelezett</t>
  </si>
  <si>
    <t>Kelt: ……………………………………., 2016. ………………………………</t>
  </si>
  <si>
    <t>Ajánlati egységár
(Ft/ME)</t>
  </si>
  <si>
    <t>Tapasztalati mennyiség (db/12 hónap)</t>
  </si>
  <si>
    <t>Légszárító   M-B Citaro</t>
  </si>
  <si>
    <t>0 000 834 08 69</t>
  </si>
  <si>
    <t>Légszáritó Citaro</t>
  </si>
  <si>
    <t>A 932 400 00 60 M.B.C.</t>
  </si>
  <si>
    <t>A 932 400 01 40 M.B.C.</t>
  </si>
  <si>
    <t>Légszárító</t>
  </si>
  <si>
    <t>A 000 430 14 15 M.B.C.</t>
  </si>
  <si>
    <t>Légszárító (nyomásszabályozóval)</t>
  </si>
  <si>
    <t>A 002 431 57 15 M.B.C.</t>
  </si>
  <si>
    <t>Légszáritó Agora</t>
  </si>
  <si>
    <t>PU 0935091/D</t>
  </si>
  <si>
    <t>Haldex légszárít.regulátor klt. 12.0 BAR</t>
  </si>
  <si>
    <t>70369132 VOLVO 7700</t>
  </si>
  <si>
    <t>Olajleválasztó</t>
  </si>
  <si>
    <t>A 005 432 74 01 M.B.C.</t>
  </si>
  <si>
    <t>Olajleválasztó HALDEX</t>
  </si>
  <si>
    <t>71756 78285</t>
  </si>
  <si>
    <t>20745320 VOLVO 7700</t>
  </si>
  <si>
    <t>Af</t>
  </si>
  <si>
    <t>6 körös szelep Wabco</t>
  </si>
  <si>
    <t>ABS mágnesszelep  M-B Citaro</t>
  </si>
  <si>
    <t>Proporcionális szelep Citaro</t>
  </si>
  <si>
    <t>Hatutas szelep Citaro</t>
  </si>
  <si>
    <t>EBS modulátorszelep (hajtott tengely)</t>
  </si>
  <si>
    <t>Kézifék szelep Citaro</t>
  </si>
  <si>
    <t>Relé szelep Citaro</t>
  </si>
  <si>
    <t>Szelep (4 körös ) A0024315715</t>
  </si>
  <si>
    <t>Relé szelep (rögzítő fék)</t>
  </si>
  <si>
    <t>Fékszelep (álló fékpedál)</t>
  </si>
  <si>
    <t>Fékszelep (függő fékpedál)</t>
  </si>
  <si>
    <t>Üzemi fékszelep</t>
  </si>
  <si>
    <t>Mágnes szelep (levegőszárító)</t>
  </si>
  <si>
    <t>Túlnyomás szelep (relé szelep magas)</t>
  </si>
  <si>
    <t>Visszacsapó szelep</t>
  </si>
  <si>
    <t>2 utas szelep</t>
  </si>
  <si>
    <t>Szelep  (4körösvédelmi,légsz. mellett)</t>
  </si>
  <si>
    <t>Relé szelep  (rögzítő fék)</t>
  </si>
  <si>
    <t>Relé szelep ( első futóműnél )</t>
  </si>
  <si>
    <t>Relészelep</t>
  </si>
  <si>
    <t>Fékszelep B 7R Genfi VOLVO</t>
  </si>
  <si>
    <t>Hőfokszabályzó szelep BOSCH SV.DV.JAI.</t>
  </si>
  <si>
    <t>Mágneses levegőszelep</t>
  </si>
  <si>
    <t>Nyomásszabályzó szelep</t>
  </si>
  <si>
    <t>Főfékszelep</t>
  </si>
  <si>
    <t>ECAS mégnesszelep</t>
  </si>
  <si>
    <t>ECAS mégnesszelep gépes</t>
  </si>
  <si>
    <t>Szelep ELC</t>
  </si>
  <si>
    <t>EP szelep</t>
  </si>
  <si>
    <t>ELC szelep</t>
  </si>
  <si>
    <t>A 934 705 00 80 M.B.C.</t>
  </si>
  <si>
    <t>0 004 429 65 44</t>
  </si>
  <si>
    <t>A 480 202 00 40 M.B.C.</t>
  </si>
  <si>
    <t>A 934 705 00 30 M.B.C.</t>
  </si>
  <si>
    <t>480 103 0110 M.B.C.</t>
  </si>
  <si>
    <t>DPM24 A 0034 307 581</t>
  </si>
  <si>
    <t>A 973 011 00 10 M.B.C.</t>
  </si>
  <si>
    <t>A 003 431 93 06 M.B.C.</t>
  </si>
  <si>
    <t>A 004 429 76 44 M.B.C.</t>
  </si>
  <si>
    <t>A 004 431 36 05 M.B.C.</t>
  </si>
  <si>
    <t>A 004 431 50 05 M.B.C.</t>
  </si>
  <si>
    <t>A 004 431 63 05 M.B.C.</t>
  </si>
  <si>
    <t>A 004 997 93 36 M.B.C.</t>
  </si>
  <si>
    <t>A 005 429 23 44 M.B.C.</t>
  </si>
  <si>
    <t>A 005 429 25 44 M.B.C.</t>
  </si>
  <si>
    <t>A 004 429 15 44 M.B.C.</t>
  </si>
  <si>
    <t>A 004 429 38 44 M.B.C.</t>
  </si>
  <si>
    <t>70313310 VOLVO 7000A</t>
  </si>
  <si>
    <t>086.00.1356.000</t>
  </si>
  <si>
    <t>21.00100.4</t>
  </si>
  <si>
    <t>0481 039 202 000</t>
  </si>
  <si>
    <t>100.351.4008.30</t>
  </si>
  <si>
    <t>472 900 001 0</t>
  </si>
  <si>
    <t>472 900 050 0</t>
  </si>
  <si>
    <t>0501.100.40</t>
  </si>
  <si>
    <t>XEV 03. AIR CENKOV</t>
  </si>
  <si>
    <t>0501.100.041</t>
  </si>
  <si>
    <t>Fékkamra mellső jobb KMG Bx 3532</t>
  </si>
  <si>
    <t>64.033-0000</t>
  </si>
  <si>
    <t>Fékkamra mellső bal KMG BX 3531</t>
  </si>
  <si>
    <t>64.034-0000</t>
  </si>
  <si>
    <t>Kézifékkar KPL. CITARO</t>
  </si>
  <si>
    <t>A 003 430 75 81</t>
  </si>
  <si>
    <t>Rugóerő tároló Citaro</t>
  </si>
  <si>
    <t>BS 9476</t>
  </si>
  <si>
    <t>Fékkamra 24" membrános</t>
  </si>
  <si>
    <t>64.025/64.003</t>
  </si>
  <si>
    <t>Fékkamra 20" membrános</t>
  </si>
  <si>
    <t>64.026/64.004</t>
  </si>
  <si>
    <t>Fékhenger  Solaris</t>
  </si>
  <si>
    <t>0501.316.050</t>
  </si>
  <si>
    <t>Fékhenger rugóerőtárolós</t>
  </si>
  <si>
    <t>344 008 051</t>
  </si>
  <si>
    <t>Fékhenger  Ik 412</t>
  </si>
  <si>
    <t>68322892</t>
  </si>
  <si>
    <t>Pedálszelep</t>
  </si>
  <si>
    <t>VH AG 300 637210090</t>
  </si>
  <si>
    <t>AT színtező szelep</t>
  </si>
  <si>
    <t>Fékkamra AT Wabco</t>
  </si>
  <si>
    <t>423.106.4170</t>
  </si>
  <si>
    <t>Fékkamra CT Wabco</t>
  </si>
  <si>
    <t>423.105.4140</t>
  </si>
  <si>
    <t>Szintállitó szelep BT</t>
  </si>
  <si>
    <t>VH AG 300 637208390</t>
  </si>
  <si>
    <t>Relé szelep</t>
  </si>
  <si>
    <t>VH AG 300 10551152</t>
  </si>
  <si>
    <t>4/2 utas mágnes szelep</t>
  </si>
  <si>
    <t>VH AG 300 660537400</t>
  </si>
  <si>
    <t>Kézifék szelep</t>
  </si>
  <si>
    <t>VH AG 300 11009302</t>
  </si>
  <si>
    <t>Egyirányú szelep</t>
  </si>
  <si>
    <t>VH AG 300 637213160</t>
  </si>
  <si>
    <t>Rugóerőtároló Wabco 9253214720</t>
  </si>
  <si>
    <t>VH AG 300 10673227</t>
  </si>
  <si>
    <t>CT színtező</t>
  </si>
  <si>
    <t>Pótkocsi szelep</t>
  </si>
  <si>
    <t>VH AG 300 637213340</t>
  </si>
  <si>
    <t>Fékhenger levegőműkődésű 20 NB tip.</t>
  </si>
  <si>
    <t>343 315 001/0124206916</t>
  </si>
  <si>
    <t>Relészelep kétkörös</t>
  </si>
  <si>
    <t>AC 586 AZ</t>
  </si>
  <si>
    <t>Kétirányú szelep</t>
  </si>
  <si>
    <t>VH AG 300 637211860</t>
  </si>
  <si>
    <t>Kétutas szelep</t>
  </si>
  <si>
    <t>VH AG 300 637208740</t>
  </si>
  <si>
    <t>Nyomáshatároló szelep</t>
  </si>
  <si>
    <t>AC 155 E</t>
  </si>
  <si>
    <t>Négyutas szelep</t>
  </si>
  <si>
    <t>VH AG 300 10686254</t>
  </si>
  <si>
    <t>Pedál szelep</t>
  </si>
  <si>
    <t>VH AG 300 637209260</t>
  </si>
  <si>
    <t>1. rész: Légszárítók - olajleválasztók javítása, felújítása</t>
  </si>
  <si>
    <t>2. rész: Szelepek javítása, felújítása</t>
  </si>
  <si>
    <t>3. rész: Egyéb fék alkatrészek javítás, felújítása</t>
  </si>
  <si>
    <t>4. rész: Légfékszerelvények felújítása</t>
  </si>
  <si>
    <t>Ajánlati ár összesen - 1. rész</t>
  </si>
  <si>
    <t>Ajánlati ár összesen - 2. rész</t>
  </si>
  <si>
    <t>Ajánlati ár összesen - 3. rész</t>
  </si>
  <si>
    <t>Ajánlati ár összesen - 4. rész</t>
  </si>
  <si>
    <t>A 005 429 69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</si>
</sst>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5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/>
    </xf>
    <xf numFmtId="0" fontId="2" fillId="2" borderId="1" xfId="1" applyFont="1" applyFill="1" applyBorder="1"/>
    <xf numFmtId="0" fontId="4" fillId="2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/>
    </xf>
    <xf numFmtId="0" fontId="2" fillId="3" borderId="7" xfId="1" applyFont="1" applyFill="1" applyBorder="1"/>
    <xf numFmtId="0" fontId="2" fillId="3" borderId="7" xfId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Layout" zoomScaleNormal="100" workbookViewId="0">
      <selection activeCell="J10" sqref="J10"/>
    </sheetView>
  </sheetViews>
  <sheetFormatPr defaultColWidth="9.140625" defaultRowHeight="15" x14ac:dyDescent="0.25"/>
  <cols>
    <col min="1" max="1" width="4.5703125" style="9" bestFit="1" customWidth="1"/>
    <col min="2" max="2" width="12.85546875" style="9" customWidth="1"/>
    <col min="3" max="3" width="37.28515625" style="9" customWidth="1"/>
    <col min="4" max="4" width="21.85546875" style="9" bestFit="1" customWidth="1"/>
    <col min="5" max="5" width="12.28515625" style="9" customWidth="1"/>
    <col min="6" max="6" width="3.7109375" style="9" bestFit="1" customWidth="1"/>
    <col min="7" max="7" width="11.85546875" style="9" customWidth="1"/>
    <col min="8" max="8" width="10.28515625" style="10" customWidth="1"/>
    <col min="9" max="9" width="10.28515625" style="9" customWidth="1"/>
    <col min="10" max="16384" width="9.140625" style="9"/>
  </cols>
  <sheetData>
    <row r="1" spans="1:9" s="6" customFormat="1" ht="60" x14ac:dyDescent="0.25">
      <c r="A1" s="5"/>
      <c r="B1" s="1" t="s">
        <v>36</v>
      </c>
      <c r="C1" s="1" t="s">
        <v>35</v>
      </c>
      <c r="D1" s="1" t="s">
        <v>0</v>
      </c>
      <c r="E1" s="1" t="s">
        <v>38</v>
      </c>
      <c r="F1" s="1" t="s">
        <v>37</v>
      </c>
      <c r="G1" s="1" t="s">
        <v>41</v>
      </c>
      <c r="H1" s="2" t="s">
        <v>40</v>
      </c>
      <c r="I1" s="2" t="s">
        <v>2</v>
      </c>
    </row>
    <row r="2" spans="1:9" s="6" customFormat="1" x14ac:dyDescent="0.25">
      <c r="A2" s="30" t="s">
        <v>172</v>
      </c>
      <c r="B2" s="31"/>
      <c r="C2" s="32"/>
      <c r="D2" s="1"/>
      <c r="E2" s="1"/>
      <c r="F2" s="1"/>
      <c r="G2" s="1"/>
      <c r="H2" s="2"/>
      <c r="I2" s="2"/>
    </row>
    <row r="3" spans="1:9" x14ac:dyDescent="0.25">
      <c r="A3" s="39" t="s">
        <v>3</v>
      </c>
      <c r="B3" s="40">
        <v>32440002</v>
      </c>
      <c r="C3" s="41" t="s">
        <v>42</v>
      </c>
      <c r="D3" s="42" t="s">
        <v>43</v>
      </c>
      <c r="E3" s="43" t="s">
        <v>60</v>
      </c>
      <c r="F3" s="44" t="s">
        <v>34</v>
      </c>
      <c r="G3" s="45">
        <v>0</v>
      </c>
      <c r="H3" s="46"/>
      <c r="I3" s="47">
        <f t="shared" ref="I3:I12" si="0">G3*H3</f>
        <v>0</v>
      </c>
    </row>
    <row r="4" spans="1:9" x14ac:dyDescent="0.25">
      <c r="A4" s="7" t="s">
        <v>4</v>
      </c>
      <c r="B4" s="29">
        <v>32440006</v>
      </c>
      <c r="C4" s="14" t="s">
        <v>44</v>
      </c>
      <c r="D4" s="15" t="s">
        <v>45</v>
      </c>
      <c r="E4" s="16" t="s">
        <v>60</v>
      </c>
      <c r="F4" s="12" t="s">
        <v>34</v>
      </c>
      <c r="G4" s="24">
        <v>2</v>
      </c>
      <c r="H4" s="23"/>
      <c r="I4" s="8">
        <f t="shared" si="0"/>
        <v>0</v>
      </c>
    </row>
    <row r="5" spans="1:9" x14ac:dyDescent="0.25">
      <c r="A5" s="7" t="s">
        <v>5</v>
      </c>
      <c r="B5" s="29">
        <v>32440007</v>
      </c>
      <c r="C5" s="14" t="s">
        <v>44</v>
      </c>
      <c r="D5" s="15" t="s">
        <v>46</v>
      </c>
      <c r="E5" s="16" t="s">
        <v>60</v>
      </c>
      <c r="F5" s="12" t="s">
        <v>34</v>
      </c>
      <c r="G5" s="24">
        <v>2</v>
      </c>
      <c r="H5" s="23"/>
      <c r="I5" s="8">
        <f t="shared" si="0"/>
        <v>0</v>
      </c>
    </row>
    <row r="6" spans="1:9" x14ac:dyDescent="0.25">
      <c r="A6" s="39" t="s">
        <v>6</v>
      </c>
      <c r="B6" s="40">
        <v>32440201</v>
      </c>
      <c r="C6" s="41" t="s">
        <v>47</v>
      </c>
      <c r="D6" s="42" t="s">
        <v>48</v>
      </c>
      <c r="E6" s="43" t="s">
        <v>60</v>
      </c>
      <c r="F6" s="44" t="s">
        <v>34</v>
      </c>
      <c r="G6" s="45">
        <v>0</v>
      </c>
      <c r="H6" s="46"/>
      <c r="I6" s="47">
        <f t="shared" si="0"/>
        <v>0</v>
      </c>
    </row>
    <row r="7" spans="1:9" x14ac:dyDescent="0.25">
      <c r="A7" s="7" t="s">
        <v>7</v>
      </c>
      <c r="B7" s="29">
        <v>32440230</v>
      </c>
      <c r="C7" s="14" t="s">
        <v>49</v>
      </c>
      <c r="D7" s="15" t="s">
        <v>50</v>
      </c>
      <c r="E7" s="16" t="s">
        <v>60</v>
      </c>
      <c r="F7" s="12" t="s">
        <v>34</v>
      </c>
      <c r="G7" s="24">
        <v>2</v>
      </c>
      <c r="H7" s="23"/>
      <c r="I7" s="8">
        <f t="shared" si="0"/>
        <v>0</v>
      </c>
    </row>
    <row r="8" spans="1:9" x14ac:dyDescent="0.25">
      <c r="A8" s="7" t="s">
        <v>8</v>
      </c>
      <c r="B8" s="29">
        <v>36440002</v>
      </c>
      <c r="C8" s="14" t="s">
        <v>51</v>
      </c>
      <c r="D8" s="15" t="s">
        <v>52</v>
      </c>
      <c r="E8" s="16" t="s">
        <v>60</v>
      </c>
      <c r="F8" s="12" t="s">
        <v>34</v>
      </c>
      <c r="G8" s="24">
        <v>2</v>
      </c>
      <c r="H8" s="23"/>
      <c r="I8" s="8">
        <f t="shared" si="0"/>
        <v>0</v>
      </c>
    </row>
    <row r="9" spans="1:9" x14ac:dyDescent="0.25">
      <c r="A9" s="7" t="s">
        <v>9</v>
      </c>
      <c r="B9" s="29">
        <v>77449132</v>
      </c>
      <c r="C9" s="14" t="s">
        <v>53</v>
      </c>
      <c r="D9" s="15" t="s">
        <v>54</v>
      </c>
      <c r="E9" s="16" t="s">
        <v>60</v>
      </c>
      <c r="F9" s="12" t="s">
        <v>34</v>
      </c>
      <c r="G9" s="24">
        <v>200</v>
      </c>
      <c r="H9" s="23"/>
      <c r="I9" s="8">
        <f t="shared" si="0"/>
        <v>0</v>
      </c>
    </row>
    <row r="10" spans="1:9" x14ac:dyDescent="0.25">
      <c r="A10" s="7" t="s">
        <v>10</v>
      </c>
      <c r="B10" s="29">
        <v>32070030</v>
      </c>
      <c r="C10" s="14" t="s">
        <v>55</v>
      </c>
      <c r="D10" s="15" t="s">
        <v>56</v>
      </c>
      <c r="E10" s="16" t="s">
        <v>60</v>
      </c>
      <c r="F10" s="12" t="s">
        <v>34</v>
      </c>
      <c r="G10" s="25">
        <v>2</v>
      </c>
      <c r="H10" s="23"/>
      <c r="I10" s="8">
        <f t="shared" si="0"/>
        <v>0</v>
      </c>
    </row>
    <row r="11" spans="1:9" x14ac:dyDescent="0.25">
      <c r="A11" s="7" t="s">
        <v>11</v>
      </c>
      <c r="B11" s="29">
        <v>35446738</v>
      </c>
      <c r="C11" s="14" t="s">
        <v>57</v>
      </c>
      <c r="D11" s="15" t="s">
        <v>58</v>
      </c>
      <c r="E11" s="16" t="s">
        <v>60</v>
      </c>
      <c r="F11" s="12" t="s">
        <v>34</v>
      </c>
      <c r="G11" s="24">
        <v>100</v>
      </c>
      <c r="H11" s="23"/>
      <c r="I11" s="8">
        <f t="shared" si="0"/>
        <v>0</v>
      </c>
    </row>
    <row r="12" spans="1:9" x14ac:dyDescent="0.25">
      <c r="A12" s="18" t="s">
        <v>12</v>
      </c>
      <c r="B12" s="29">
        <v>77055320</v>
      </c>
      <c r="C12" s="19" t="s">
        <v>55</v>
      </c>
      <c r="D12" s="15" t="s">
        <v>59</v>
      </c>
      <c r="E12" s="16" t="s">
        <v>60</v>
      </c>
      <c r="F12" s="12" t="s">
        <v>34</v>
      </c>
      <c r="G12" s="24">
        <v>140</v>
      </c>
      <c r="H12" s="23"/>
      <c r="I12" s="8">
        <f t="shared" si="0"/>
        <v>0</v>
      </c>
    </row>
    <row r="13" spans="1:9" x14ac:dyDescent="0.25">
      <c r="A13" s="50" t="s">
        <v>176</v>
      </c>
      <c r="B13" s="51"/>
      <c r="C13" s="52"/>
      <c r="D13" s="15"/>
      <c r="E13" s="16"/>
      <c r="F13" s="12"/>
      <c r="G13" s="26">
        <f>SUM(G3:G12)</f>
        <v>450</v>
      </c>
      <c r="H13" s="23"/>
      <c r="I13" s="8">
        <f>SUM(I3:I12)</f>
        <v>0</v>
      </c>
    </row>
    <row r="14" spans="1:9" x14ac:dyDescent="0.25">
      <c r="A14" s="33" t="s">
        <v>173</v>
      </c>
      <c r="B14" s="33"/>
      <c r="C14" s="34"/>
      <c r="D14" s="15"/>
      <c r="E14" s="16"/>
      <c r="F14" s="12"/>
      <c r="G14" s="7"/>
      <c r="H14" s="23"/>
      <c r="I14" s="8"/>
    </row>
    <row r="15" spans="1:9" x14ac:dyDescent="0.25">
      <c r="A15" s="7" t="s">
        <v>3</v>
      </c>
      <c r="B15" s="29">
        <v>32440001</v>
      </c>
      <c r="C15" s="14" t="s">
        <v>61</v>
      </c>
      <c r="D15" s="15" t="s">
        <v>91</v>
      </c>
      <c r="E15" s="16" t="s">
        <v>1</v>
      </c>
      <c r="F15" s="12" t="s">
        <v>34</v>
      </c>
      <c r="G15" s="7">
        <v>2</v>
      </c>
      <c r="H15" s="23"/>
      <c r="I15" s="8">
        <f t="shared" ref="I15:I44" si="1">G15*H15</f>
        <v>0</v>
      </c>
    </row>
    <row r="16" spans="1:9" x14ac:dyDescent="0.25">
      <c r="A16" s="7" t="s">
        <v>4</v>
      </c>
      <c r="B16" s="29">
        <v>32440004</v>
      </c>
      <c r="C16" s="14" t="s">
        <v>62</v>
      </c>
      <c r="D16" s="15" t="s">
        <v>92</v>
      </c>
      <c r="E16" s="16" t="s">
        <v>60</v>
      </c>
      <c r="F16" s="12" t="s">
        <v>34</v>
      </c>
      <c r="G16" s="7">
        <v>2</v>
      </c>
      <c r="H16" s="23"/>
      <c r="I16" s="8">
        <f t="shared" si="1"/>
        <v>0</v>
      </c>
    </row>
    <row r="17" spans="1:9" x14ac:dyDescent="0.25">
      <c r="A17" s="7" t="s">
        <v>5</v>
      </c>
      <c r="B17" s="29">
        <v>32440008</v>
      </c>
      <c r="C17" s="14" t="s">
        <v>63</v>
      </c>
      <c r="D17" s="15" t="s">
        <v>93</v>
      </c>
      <c r="E17" s="16" t="s">
        <v>1</v>
      </c>
      <c r="F17" s="12" t="s">
        <v>34</v>
      </c>
      <c r="G17" s="7">
        <v>2</v>
      </c>
      <c r="H17" s="23"/>
      <c r="I17" s="8">
        <f t="shared" si="1"/>
        <v>0</v>
      </c>
    </row>
    <row r="18" spans="1:9" x14ac:dyDescent="0.25">
      <c r="A18" s="7" t="s">
        <v>6</v>
      </c>
      <c r="B18" s="29">
        <v>32440009</v>
      </c>
      <c r="C18" s="14" t="s">
        <v>64</v>
      </c>
      <c r="D18" s="15" t="s">
        <v>94</v>
      </c>
      <c r="E18" s="16" t="s">
        <v>1</v>
      </c>
      <c r="F18" s="12" t="s">
        <v>34</v>
      </c>
      <c r="G18" s="7">
        <v>2</v>
      </c>
      <c r="H18" s="23"/>
      <c r="I18" s="8">
        <f t="shared" si="1"/>
        <v>0</v>
      </c>
    </row>
    <row r="19" spans="1:9" x14ac:dyDescent="0.25">
      <c r="A19" s="7" t="s">
        <v>7</v>
      </c>
      <c r="B19" s="29">
        <v>32440010</v>
      </c>
      <c r="C19" s="14" t="s">
        <v>65</v>
      </c>
      <c r="D19" s="15" t="s">
        <v>95</v>
      </c>
      <c r="E19" s="16" t="s">
        <v>1</v>
      </c>
      <c r="F19" s="12" t="s">
        <v>34</v>
      </c>
      <c r="G19" s="7">
        <v>2</v>
      </c>
      <c r="H19" s="23"/>
      <c r="I19" s="8">
        <f t="shared" si="1"/>
        <v>0</v>
      </c>
    </row>
    <row r="20" spans="1:9" x14ac:dyDescent="0.25">
      <c r="A20" s="7" t="s">
        <v>8</v>
      </c>
      <c r="B20" s="29">
        <v>32440011</v>
      </c>
      <c r="C20" s="14" t="s">
        <v>66</v>
      </c>
      <c r="D20" s="15" t="s">
        <v>96</v>
      </c>
      <c r="E20" s="16" t="s">
        <v>1</v>
      </c>
      <c r="F20" s="12" t="s">
        <v>34</v>
      </c>
      <c r="G20" s="7">
        <v>2</v>
      </c>
      <c r="H20" s="23"/>
      <c r="I20" s="8">
        <f t="shared" si="1"/>
        <v>0</v>
      </c>
    </row>
    <row r="21" spans="1:9" x14ac:dyDescent="0.25">
      <c r="A21" s="7" t="s">
        <v>9</v>
      </c>
      <c r="B21" s="29">
        <v>32440013</v>
      </c>
      <c r="C21" s="14" t="s">
        <v>67</v>
      </c>
      <c r="D21" s="15" t="s">
        <v>97</v>
      </c>
      <c r="E21" s="16" t="s">
        <v>1</v>
      </c>
      <c r="F21" s="12" t="s">
        <v>34</v>
      </c>
      <c r="G21" s="7">
        <v>2</v>
      </c>
      <c r="H21" s="23"/>
      <c r="I21" s="8">
        <f t="shared" si="1"/>
        <v>0</v>
      </c>
    </row>
    <row r="22" spans="1:9" x14ac:dyDescent="0.25">
      <c r="A22" s="7" t="s">
        <v>10</v>
      </c>
      <c r="B22" s="29">
        <v>32440232</v>
      </c>
      <c r="C22" s="14" t="s">
        <v>68</v>
      </c>
      <c r="D22" s="15" t="s">
        <v>98</v>
      </c>
      <c r="E22" s="16" t="s">
        <v>1</v>
      </c>
      <c r="F22" s="12" t="s">
        <v>34</v>
      </c>
      <c r="G22" s="7">
        <v>2</v>
      </c>
      <c r="H22" s="23"/>
      <c r="I22" s="8">
        <f t="shared" si="1"/>
        <v>0</v>
      </c>
    </row>
    <row r="23" spans="1:9" x14ac:dyDescent="0.25">
      <c r="A23" s="7" t="s">
        <v>11</v>
      </c>
      <c r="B23" s="29">
        <v>32440234</v>
      </c>
      <c r="C23" s="14" t="s">
        <v>69</v>
      </c>
      <c r="D23" s="15" t="s">
        <v>99</v>
      </c>
      <c r="E23" s="16" t="s">
        <v>1</v>
      </c>
      <c r="F23" s="12" t="s">
        <v>34</v>
      </c>
      <c r="G23" s="7">
        <v>2</v>
      </c>
      <c r="H23" s="23"/>
      <c r="I23" s="8">
        <f t="shared" si="1"/>
        <v>0</v>
      </c>
    </row>
    <row r="24" spans="1:9" x14ac:dyDescent="0.25">
      <c r="A24" s="7" t="s">
        <v>12</v>
      </c>
      <c r="B24" s="29">
        <v>32440235</v>
      </c>
      <c r="C24" s="14" t="s">
        <v>70</v>
      </c>
      <c r="D24" s="15" t="s">
        <v>100</v>
      </c>
      <c r="E24" s="16" t="s">
        <v>1</v>
      </c>
      <c r="F24" s="12" t="s">
        <v>34</v>
      </c>
      <c r="G24" s="7">
        <v>2</v>
      </c>
      <c r="H24" s="23"/>
      <c r="I24" s="8">
        <f t="shared" si="1"/>
        <v>0</v>
      </c>
    </row>
    <row r="25" spans="1:9" x14ac:dyDescent="0.25">
      <c r="A25" s="7" t="s">
        <v>13</v>
      </c>
      <c r="B25" s="29">
        <v>32440236</v>
      </c>
      <c r="C25" s="14" t="s">
        <v>71</v>
      </c>
      <c r="D25" s="15" t="s">
        <v>101</v>
      </c>
      <c r="E25" s="16" t="s">
        <v>1</v>
      </c>
      <c r="F25" s="12" t="s">
        <v>34</v>
      </c>
      <c r="G25" s="7">
        <v>2</v>
      </c>
      <c r="H25" s="23"/>
      <c r="I25" s="8">
        <f t="shared" si="1"/>
        <v>0</v>
      </c>
    </row>
    <row r="26" spans="1:9" x14ac:dyDescent="0.25">
      <c r="A26" s="7" t="s">
        <v>14</v>
      </c>
      <c r="B26" s="29">
        <v>32440237</v>
      </c>
      <c r="C26" s="14" t="s">
        <v>72</v>
      </c>
      <c r="D26" s="15" t="s">
        <v>102</v>
      </c>
      <c r="E26" s="16" t="s">
        <v>1</v>
      </c>
      <c r="F26" s="12" t="s">
        <v>34</v>
      </c>
      <c r="G26" s="7">
        <v>2</v>
      </c>
      <c r="H26" s="23"/>
      <c r="I26" s="8">
        <f t="shared" si="1"/>
        <v>0</v>
      </c>
    </row>
    <row r="27" spans="1:9" x14ac:dyDescent="0.25">
      <c r="A27" s="7" t="s">
        <v>15</v>
      </c>
      <c r="B27" s="29">
        <v>32440243</v>
      </c>
      <c r="C27" s="14" t="s">
        <v>73</v>
      </c>
      <c r="D27" s="15" t="s">
        <v>103</v>
      </c>
      <c r="E27" s="16" t="s">
        <v>1</v>
      </c>
      <c r="F27" s="12" t="s">
        <v>34</v>
      </c>
      <c r="G27" s="7">
        <v>2</v>
      </c>
      <c r="H27" s="23"/>
      <c r="I27" s="8">
        <f t="shared" si="1"/>
        <v>0</v>
      </c>
    </row>
    <row r="28" spans="1:9" x14ac:dyDescent="0.25">
      <c r="A28" s="7" t="s">
        <v>16</v>
      </c>
      <c r="B28" s="29">
        <v>32440244</v>
      </c>
      <c r="C28" s="14" t="s">
        <v>74</v>
      </c>
      <c r="D28" s="15" t="s">
        <v>104</v>
      </c>
      <c r="E28" s="16" t="s">
        <v>1</v>
      </c>
      <c r="F28" s="12" t="s">
        <v>34</v>
      </c>
      <c r="G28" s="7">
        <v>2</v>
      </c>
      <c r="H28" s="23"/>
      <c r="I28" s="8">
        <f t="shared" si="1"/>
        <v>0</v>
      </c>
    </row>
    <row r="29" spans="1:9" x14ac:dyDescent="0.25">
      <c r="A29" s="39" t="s">
        <v>17</v>
      </c>
      <c r="B29" s="40">
        <v>32440245</v>
      </c>
      <c r="C29" s="41" t="s">
        <v>75</v>
      </c>
      <c r="D29" s="42" t="s">
        <v>105</v>
      </c>
      <c r="E29" s="43" t="s">
        <v>1</v>
      </c>
      <c r="F29" s="44" t="s">
        <v>34</v>
      </c>
      <c r="G29" s="45">
        <v>0</v>
      </c>
      <c r="H29" s="46"/>
      <c r="I29" s="47">
        <f t="shared" si="1"/>
        <v>0</v>
      </c>
    </row>
    <row r="30" spans="1:9" x14ac:dyDescent="0.25">
      <c r="A30" s="7" t="s">
        <v>18</v>
      </c>
      <c r="B30" s="29">
        <v>32440289</v>
      </c>
      <c r="C30" s="14" t="s">
        <v>76</v>
      </c>
      <c r="D30" s="15" t="s">
        <v>106</v>
      </c>
      <c r="E30" s="16" t="s">
        <v>1</v>
      </c>
      <c r="F30" s="12" t="s">
        <v>34</v>
      </c>
      <c r="G30" s="7">
        <v>2</v>
      </c>
      <c r="H30" s="23"/>
      <c r="I30" s="8">
        <f t="shared" si="1"/>
        <v>0</v>
      </c>
    </row>
    <row r="31" spans="1:9" x14ac:dyDescent="0.25">
      <c r="A31" s="7" t="s">
        <v>19</v>
      </c>
      <c r="B31" s="37">
        <v>32440232</v>
      </c>
      <c r="C31" s="14" t="s">
        <v>77</v>
      </c>
      <c r="D31" s="38" t="s">
        <v>98</v>
      </c>
      <c r="E31" s="16" t="s">
        <v>1</v>
      </c>
      <c r="F31" s="12" t="s">
        <v>34</v>
      </c>
      <c r="G31" s="7">
        <v>2</v>
      </c>
      <c r="H31" s="23"/>
      <c r="I31" s="8">
        <f t="shared" si="1"/>
        <v>0</v>
      </c>
    </row>
    <row r="32" spans="1:9" x14ac:dyDescent="0.25">
      <c r="A32" s="7" t="s">
        <v>20</v>
      </c>
      <c r="B32" s="29">
        <v>32440291</v>
      </c>
      <c r="C32" s="14" t="s">
        <v>78</v>
      </c>
      <c r="D32" s="15" t="s">
        <v>107</v>
      </c>
      <c r="E32" s="16" t="s">
        <v>1</v>
      </c>
      <c r="F32" s="12" t="s">
        <v>34</v>
      </c>
      <c r="G32" s="7">
        <v>2</v>
      </c>
      <c r="H32" s="23"/>
      <c r="I32" s="8">
        <f t="shared" si="1"/>
        <v>0</v>
      </c>
    </row>
    <row r="33" spans="1:9" x14ac:dyDescent="0.25">
      <c r="A33" s="7" t="s">
        <v>21</v>
      </c>
      <c r="B33" s="29">
        <v>32440292</v>
      </c>
      <c r="C33" s="14" t="s">
        <v>79</v>
      </c>
      <c r="D33" s="38" t="s">
        <v>180</v>
      </c>
      <c r="E33" s="16" t="s">
        <v>1</v>
      </c>
      <c r="F33" s="12" t="s">
        <v>34</v>
      </c>
      <c r="G33" s="7">
        <v>2</v>
      </c>
      <c r="H33" s="23"/>
      <c r="I33" s="8">
        <f t="shared" si="1"/>
        <v>0</v>
      </c>
    </row>
    <row r="34" spans="1:9" x14ac:dyDescent="0.25">
      <c r="A34" s="7" t="s">
        <v>22</v>
      </c>
      <c r="B34" s="29">
        <v>32440293</v>
      </c>
      <c r="C34" s="14" t="s">
        <v>80</v>
      </c>
      <c r="D34" s="38" t="s">
        <v>107</v>
      </c>
      <c r="E34" s="16" t="s">
        <v>1</v>
      </c>
      <c r="F34" s="12" t="s">
        <v>34</v>
      </c>
      <c r="G34" s="7">
        <v>2</v>
      </c>
      <c r="H34" s="23"/>
      <c r="I34" s="8">
        <f t="shared" si="1"/>
        <v>0</v>
      </c>
    </row>
    <row r="35" spans="1:9" x14ac:dyDescent="0.25">
      <c r="A35" s="7" t="s">
        <v>23</v>
      </c>
      <c r="B35" s="29">
        <v>79113310</v>
      </c>
      <c r="C35" s="14" t="s">
        <v>81</v>
      </c>
      <c r="D35" s="15" t="s">
        <v>108</v>
      </c>
      <c r="E35" s="16" t="s">
        <v>1</v>
      </c>
      <c r="F35" s="12" t="s">
        <v>34</v>
      </c>
      <c r="G35" s="7">
        <v>10</v>
      </c>
      <c r="H35" s="23"/>
      <c r="I35" s="8">
        <f t="shared" si="1"/>
        <v>0</v>
      </c>
    </row>
    <row r="36" spans="1:9" x14ac:dyDescent="0.25">
      <c r="A36" s="39" t="s">
        <v>24</v>
      </c>
      <c r="B36" s="40">
        <v>260443950</v>
      </c>
      <c r="C36" s="41" t="s">
        <v>82</v>
      </c>
      <c r="D36" s="42" t="s">
        <v>109</v>
      </c>
      <c r="E36" s="43"/>
      <c r="F36" s="44" t="s">
        <v>34</v>
      </c>
      <c r="G36" s="45">
        <v>0</v>
      </c>
      <c r="H36" s="46"/>
      <c r="I36" s="47">
        <f t="shared" si="1"/>
        <v>0</v>
      </c>
    </row>
    <row r="37" spans="1:9" x14ac:dyDescent="0.25">
      <c r="A37" s="7" t="s">
        <v>25</v>
      </c>
      <c r="B37" s="29">
        <v>261043040</v>
      </c>
      <c r="C37" s="14" t="s">
        <v>83</v>
      </c>
      <c r="D37" s="15" t="s">
        <v>110</v>
      </c>
      <c r="E37" s="16" t="s">
        <v>1</v>
      </c>
      <c r="F37" s="12" t="s">
        <v>34</v>
      </c>
      <c r="G37" s="7">
        <v>150</v>
      </c>
      <c r="H37" s="23"/>
      <c r="I37" s="8">
        <f t="shared" si="1"/>
        <v>0</v>
      </c>
    </row>
    <row r="38" spans="1:9" x14ac:dyDescent="0.25">
      <c r="A38" s="7" t="s">
        <v>26</v>
      </c>
      <c r="B38" s="29">
        <v>265440604</v>
      </c>
      <c r="C38" s="14" t="s">
        <v>84</v>
      </c>
      <c r="D38" s="15" t="s">
        <v>111</v>
      </c>
      <c r="E38" s="16" t="s">
        <v>1</v>
      </c>
      <c r="F38" s="12" t="s">
        <v>34</v>
      </c>
      <c r="G38" s="7">
        <v>12</v>
      </c>
      <c r="H38" s="23"/>
      <c r="I38" s="8">
        <f t="shared" si="1"/>
        <v>0</v>
      </c>
    </row>
    <row r="39" spans="1:9" x14ac:dyDescent="0.25">
      <c r="A39" s="7" t="s">
        <v>27</v>
      </c>
      <c r="B39" s="29">
        <v>269444071</v>
      </c>
      <c r="C39" s="14" t="s">
        <v>85</v>
      </c>
      <c r="D39" s="15" t="s">
        <v>112</v>
      </c>
      <c r="E39" s="16" t="s">
        <v>1</v>
      </c>
      <c r="F39" s="12" t="s">
        <v>34</v>
      </c>
      <c r="G39" s="7">
        <v>2</v>
      </c>
      <c r="H39" s="23"/>
      <c r="I39" s="8">
        <f t="shared" si="1"/>
        <v>0</v>
      </c>
    </row>
    <row r="40" spans="1:9" x14ac:dyDescent="0.25">
      <c r="A40" s="7" t="s">
        <v>28</v>
      </c>
      <c r="B40" s="29">
        <v>274440012</v>
      </c>
      <c r="C40" s="14" t="s">
        <v>86</v>
      </c>
      <c r="D40" s="15" t="s">
        <v>113</v>
      </c>
      <c r="E40" s="16" t="s">
        <v>1</v>
      </c>
      <c r="F40" s="12" t="s">
        <v>34</v>
      </c>
      <c r="G40" s="7">
        <v>2</v>
      </c>
      <c r="H40" s="23"/>
      <c r="I40" s="8">
        <f t="shared" si="1"/>
        <v>0</v>
      </c>
    </row>
    <row r="41" spans="1:9" x14ac:dyDescent="0.25">
      <c r="A41" s="7" t="s">
        <v>29</v>
      </c>
      <c r="B41" s="29">
        <v>274440013</v>
      </c>
      <c r="C41" s="14" t="s">
        <v>87</v>
      </c>
      <c r="D41" s="15" t="s">
        <v>114</v>
      </c>
      <c r="E41" s="16" t="s">
        <v>1</v>
      </c>
      <c r="F41" s="12" t="s">
        <v>34</v>
      </c>
      <c r="G41" s="7">
        <v>1</v>
      </c>
      <c r="H41" s="23"/>
      <c r="I41" s="8">
        <f t="shared" si="1"/>
        <v>0</v>
      </c>
    </row>
    <row r="42" spans="1:9" x14ac:dyDescent="0.25">
      <c r="A42" s="7" t="s">
        <v>30</v>
      </c>
      <c r="B42" s="29">
        <v>412440024</v>
      </c>
      <c r="C42" s="14" t="s">
        <v>88</v>
      </c>
      <c r="D42" s="15" t="s">
        <v>115</v>
      </c>
      <c r="E42" s="16" t="s">
        <v>1</v>
      </c>
      <c r="F42" s="12" t="s">
        <v>34</v>
      </c>
      <c r="G42" s="7">
        <v>43</v>
      </c>
      <c r="H42" s="23"/>
      <c r="I42" s="8">
        <f t="shared" si="1"/>
        <v>0</v>
      </c>
    </row>
    <row r="43" spans="1:9" x14ac:dyDescent="0.25">
      <c r="A43" s="7" t="s">
        <v>31</v>
      </c>
      <c r="B43" s="29">
        <v>412440027</v>
      </c>
      <c r="C43" s="14" t="s">
        <v>89</v>
      </c>
      <c r="D43" s="15" t="s">
        <v>116</v>
      </c>
      <c r="E43" s="16" t="s">
        <v>1</v>
      </c>
      <c r="F43" s="12" t="s">
        <v>34</v>
      </c>
      <c r="G43" s="7">
        <v>2</v>
      </c>
      <c r="H43" s="23"/>
      <c r="I43" s="8">
        <f t="shared" si="1"/>
        <v>0</v>
      </c>
    </row>
    <row r="44" spans="1:9" x14ac:dyDescent="0.25">
      <c r="A44" s="18" t="s">
        <v>32</v>
      </c>
      <c r="B44" s="29">
        <v>412442123</v>
      </c>
      <c r="C44" s="19" t="s">
        <v>90</v>
      </c>
      <c r="D44" s="15" t="s">
        <v>117</v>
      </c>
      <c r="E44" s="16" t="s">
        <v>1</v>
      </c>
      <c r="F44" s="12" t="s">
        <v>34</v>
      </c>
      <c r="G44" s="7">
        <v>29</v>
      </c>
      <c r="H44" s="23"/>
      <c r="I44" s="8">
        <f t="shared" si="1"/>
        <v>0</v>
      </c>
    </row>
    <row r="45" spans="1:9" x14ac:dyDescent="0.25">
      <c r="A45" s="50" t="s">
        <v>177</v>
      </c>
      <c r="B45" s="51"/>
      <c r="C45" s="52"/>
      <c r="D45" s="15"/>
      <c r="E45" s="16"/>
      <c r="F45" s="12"/>
      <c r="G45" s="27">
        <f>SUM(G15:G44)</f>
        <v>289</v>
      </c>
      <c r="H45" s="23"/>
      <c r="I45" s="8">
        <f>SUM(I15:I44)</f>
        <v>0</v>
      </c>
    </row>
    <row r="46" spans="1:9" x14ac:dyDescent="0.25">
      <c r="A46" s="35" t="s">
        <v>174</v>
      </c>
      <c r="B46" s="35"/>
      <c r="C46" s="34"/>
      <c r="D46" s="15"/>
      <c r="E46" s="16"/>
      <c r="F46" s="12"/>
      <c r="G46" s="27"/>
      <c r="H46" s="23"/>
      <c r="I46" s="8"/>
    </row>
    <row r="47" spans="1:9" x14ac:dyDescent="0.25">
      <c r="A47" s="7" t="s">
        <v>3</v>
      </c>
      <c r="B47" s="29">
        <v>16440300</v>
      </c>
      <c r="C47" s="14" t="s">
        <v>118</v>
      </c>
      <c r="D47" s="15" t="s">
        <v>119</v>
      </c>
      <c r="E47" s="16" t="s">
        <v>1</v>
      </c>
      <c r="F47" s="12" t="s">
        <v>34</v>
      </c>
      <c r="G47" s="7">
        <v>33</v>
      </c>
      <c r="H47" s="23"/>
      <c r="I47" s="8">
        <f t="shared" ref="I47:I55" si="2">G47*H47</f>
        <v>0</v>
      </c>
    </row>
    <row r="48" spans="1:9" x14ac:dyDescent="0.25">
      <c r="A48" s="7" t="s">
        <v>4</v>
      </c>
      <c r="B48" s="29">
        <v>16440400</v>
      </c>
      <c r="C48" s="14" t="s">
        <v>120</v>
      </c>
      <c r="D48" s="15" t="s">
        <v>121</v>
      </c>
      <c r="E48" s="16" t="s">
        <v>1</v>
      </c>
      <c r="F48" s="12" t="s">
        <v>34</v>
      </c>
      <c r="G48" s="7">
        <v>33</v>
      </c>
      <c r="H48" s="23"/>
      <c r="I48" s="8">
        <f t="shared" si="2"/>
        <v>0</v>
      </c>
    </row>
    <row r="49" spans="1:9" x14ac:dyDescent="0.25">
      <c r="A49" s="7" t="s">
        <v>5</v>
      </c>
      <c r="B49" s="29">
        <v>32440005</v>
      </c>
      <c r="C49" s="14" t="s">
        <v>122</v>
      </c>
      <c r="D49" s="15" t="s">
        <v>123</v>
      </c>
      <c r="E49" s="16" t="s">
        <v>1</v>
      </c>
      <c r="F49" s="12" t="s">
        <v>34</v>
      </c>
      <c r="G49" s="7">
        <v>2</v>
      </c>
      <c r="H49" s="23"/>
      <c r="I49" s="8">
        <f t="shared" si="2"/>
        <v>0</v>
      </c>
    </row>
    <row r="50" spans="1:9" x14ac:dyDescent="0.25">
      <c r="A50" s="7" t="s">
        <v>6</v>
      </c>
      <c r="B50" s="29">
        <v>32440015</v>
      </c>
      <c r="C50" s="14" t="s">
        <v>124</v>
      </c>
      <c r="D50" s="15" t="s">
        <v>125</v>
      </c>
      <c r="E50" s="16" t="s">
        <v>1</v>
      </c>
      <c r="F50" s="12" t="s">
        <v>34</v>
      </c>
      <c r="G50" s="7">
        <v>2</v>
      </c>
      <c r="H50" s="23"/>
      <c r="I50" s="8">
        <f t="shared" si="2"/>
        <v>0</v>
      </c>
    </row>
    <row r="51" spans="1:9" x14ac:dyDescent="0.25">
      <c r="A51" s="7" t="s">
        <v>7</v>
      </c>
      <c r="B51" s="29">
        <v>261447270</v>
      </c>
      <c r="C51" s="14" t="s">
        <v>126</v>
      </c>
      <c r="D51" s="15" t="s">
        <v>127</v>
      </c>
      <c r="E51" s="16" t="s">
        <v>1</v>
      </c>
      <c r="F51" s="12" t="s">
        <v>34</v>
      </c>
      <c r="G51" s="7">
        <v>94</v>
      </c>
      <c r="H51" s="23"/>
      <c r="I51" s="8">
        <f t="shared" si="2"/>
        <v>0</v>
      </c>
    </row>
    <row r="52" spans="1:9" x14ac:dyDescent="0.25">
      <c r="A52" s="7" t="s">
        <v>8</v>
      </c>
      <c r="B52" s="29">
        <v>261447271</v>
      </c>
      <c r="C52" s="14" t="s">
        <v>128</v>
      </c>
      <c r="D52" s="15" t="s">
        <v>129</v>
      </c>
      <c r="E52" s="16" t="s">
        <v>1</v>
      </c>
      <c r="F52" s="12" t="s">
        <v>34</v>
      </c>
      <c r="G52" s="7">
        <v>54</v>
      </c>
      <c r="H52" s="23"/>
      <c r="I52" s="8">
        <f t="shared" si="2"/>
        <v>0</v>
      </c>
    </row>
    <row r="53" spans="1:9" x14ac:dyDescent="0.25">
      <c r="A53" s="7" t="s">
        <v>9</v>
      </c>
      <c r="B53" s="29">
        <v>272440001</v>
      </c>
      <c r="C53" s="14" t="s">
        <v>130</v>
      </c>
      <c r="D53" s="15" t="s">
        <v>131</v>
      </c>
      <c r="E53" s="16" t="s">
        <v>1</v>
      </c>
      <c r="F53" s="12" t="s">
        <v>34</v>
      </c>
      <c r="G53" s="7">
        <v>2</v>
      </c>
      <c r="H53" s="23"/>
      <c r="I53" s="8">
        <f t="shared" si="2"/>
        <v>0</v>
      </c>
    </row>
    <row r="54" spans="1:9" x14ac:dyDescent="0.25">
      <c r="A54" s="7" t="s">
        <v>10</v>
      </c>
      <c r="B54" s="29">
        <v>405440012</v>
      </c>
      <c r="C54" s="14" t="s">
        <v>132</v>
      </c>
      <c r="D54" s="15" t="s">
        <v>133</v>
      </c>
      <c r="E54" s="16" t="s">
        <v>1</v>
      </c>
      <c r="F54" s="12" t="s">
        <v>34</v>
      </c>
      <c r="G54" s="7">
        <v>5</v>
      </c>
      <c r="H54" s="23"/>
      <c r="I54" s="8">
        <f t="shared" si="2"/>
        <v>0</v>
      </c>
    </row>
    <row r="55" spans="1:9" x14ac:dyDescent="0.25">
      <c r="A55" s="7" t="s">
        <v>11</v>
      </c>
      <c r="B55" s="29">
        <v>412310022</v>
      </c>
      <c r="C55" s="14" t="s">
        <v>134</v>
      </c>
      <c r="D55" s="15" t="s">
        <v>135</v>
      </c>
      <c r="E55" s="16" t="s">
        <v>1</v>
      </c>
      <c r="F55" s="12" t="s">
        <v>34</v>
      </c>
      <c r="G55" s="7">
        <v>20</v>
      </c>
      <c r="H55" s="23"/>
      <c r="I55" s="8">
        <f t="shared" si="2"/>
        <v>0</v>
      </c>
    </row>
    <row r="56" spans="1:9" x14ac:dyDescent="0.25">
      <c r="A56" s="50" t="s">
        <v>178</v>
      </c>
      <c r="B56" s="51"/>
      <c r="C56" s="52"/>
      <c r="D56" s="15"/>
      <c r="E56" s="16"/>
      <c r="F56" s="12"/>
      <c r="G56" s="27">
        <f>SUM(G47:G55)</f>
        <v>245</v>
      </c>
      <c r="H56" s="23"/>
      <c r="I56" s="8">
        <f>SUM(I47:I55)</f>
        <v>0</v>
      </c>
    </row>
    <row r="57" spans="1:9" x14ac:dyDescent="0.25">
      <c r="A57" s="33" t="s">
        <v>175</v>
      </c>
      <c r="B57" s="33"/>
      <c r="C57" s="34"/>
      <c r="D57" s="15"/>
      <c r="E57" s="16"/>
      <c r="F57" s="12"/>
      <c r="G57" s="27"/>
      <c r="H57" s="23"/>
      <c r="I57" s="8"/>
    </row>
    <row r="58" spans="1:9" x14ac:dyDescent="0.25">
      <c r="A58" s="17" t="s">
        <v>3</v>
      </c>
      <c r="B58" s="28">
        <v>30110003</v>
      </c>
      <c r="C58" s="20" t="s">
        <v>136</v>
      </c>
      <c r="D58" s="21" t="s">
        <v>137</v>
      </c>
      <c r="E58" s="22" t="s">
        <v>1</v>
      </c>
      <c r="F58" s="12" t="s">
        <v>34</v>
      </c>
      <c r="G58" s="22">
        <v>5</v>
      </c>
      <c r="H58" s="23"/>
      <c r="I58" s="8">
        <f t="shared" ref="I58:I67" si="3">G58*H58</f>
        <v>0</v>
      </c>
    </row>
    <row r="59" spans="1:9" x14ac:dyDescent="0.25">
      <c r="A59" s="17" t="s">
        <v>4</v>
      </c>
      <c r="B59" s="28">
        <v>30420011</v>
      </c>
      <c r="C59" s="20" t="s">
        <v>138</v>
      </c>
      <c r="D59" s="21">
        <v>637212640</v>
      </c>
      <c r="E59" s="22" t="s">
        <v>1</v>
      </c>
      <c r="F59" s="12" t="s">
        <v>34</v>
      </c>
      <c r="G59" s="22">
        <v>10</v>
      </c>
      <c r="H59" s="23"/>
      <c r="I59" s="8">
        <f t="shared" si="3"/>
        <v>0</v>
      </c>
    </row>
    <row r="60" spans="1:9" x14ac:dyDescent="0.25">
      <c r="A60" s="17" t="s">
        <v>5</v>
      </c>
      <c r="B60" s="28">
        <v>30440009</v>
      </c>
      <c r="C60" s="20" t="s">
        <v>139</v>
      </c>
      <c r="D60" s="21" t="s">
        <v>140</v>
      </c>
      <c r="E60" s="22" t="s">
        <v>1</v>
      </c>
      <c r="F60" s="12" t="s">
        <v>34</v>
      </c>
      <c r="G60" s="22">
        <v>6</v>
      </c>
      <c r="H60" s="23"/>
      <c r="I60" s="8">
        <f t="shared" si="3"/>
        <v>0</v>
      </c>
    </row>
    <row r="61" spans="1:9" x14ac:dyDescent="0.25">
      <c r="A61" s="17" t="s">
        <v>6</v>
      </c>
      <c r="B61" s="28">
        <v>30440010</v>
      </c>
      <c r="C61" s="20" t="s">
        <v>141</v>
      </c>
      <c r="D61" s="21" t="s">
        <v>142</v>
      </c>
      <c r="E61" s="22" t="s">
        <v>1</v>
      </c>
      <c r="F61" s="12" t="s">
        <v>34</v>
      </c>
      <c r="G61" s="22">
        <v>6</v>
      </c>
      <c r="H61" s="23"/>
      <c r="I61" s="8">
        <f t="shared" si="3"/>
        <v>0</v>
      </c>
    </row>
    <row r="62" spans="1:9" x14ac:dyDescent="0.25">
      <c r="A62" s="17" t="s">
        <v>7</v>
      </c>
      <c r="B62" s="28">
        <v>30440014</v>
      </c>
      <c r="C62" s="20" t="s">
        <v>143</v>
      </c>
      <c r="D62" s="21" t="s">
        <v>144</v>
      </c>
      <c r="E62" s="22" t="s">
        <v>1</v>
      </c>
      <c r="F62" s="12" t="s">
        <v>34</v>
      </c>
      <c r="G62" s="22">
        <v>8</v>
      </c>
      <c r="H62" s="23"/>
      <c r="I62" s="8">
        <f t="shared" si="3"/>
        <v>0</v>
      </c>
    </row>
    <row r="63" spans="1:9" x14ac:dyDescent="0.25">
      <c r="A63" s="17" t="s">
        <v>8</v>
      </c>
      <c r="B63" s="28">
        <v>30440017</v>
      </c>
      <c r="C63" s="20" t="s">
        <v>145</v>
      </c>
      <c r="D63" s="21" t="s">
        <v>146</v>
      </c>
      <c r="E63" s="22" t="s">
        <v>1</v>
      </c>
      <c r="F63" s="12" t="s">
        <v>34</v>
      </c>
      <c r="G63" s="22">
        <v>10</v>
      </c>
      <c r="H63" s="23"/>
      <c r="I63" s="8">
        <f t="shared" si="3"/>
        <v>0</v>
      </c>
    </row>
    <row r="64" spans="1:9" x14ac:dyDescent="0.25">
      <c r="A64" s="17" t="s">
        <v>9</v>
      </c>
      <c r="B64" s="28">
        <v>30440018</v>
      </c>
      <c r="C64" s="20" t="s">
        <v>147</v>
      </c>
      <c r="D64" s="21" t="s">
        <v>148</v>
      </c>
      <c r="E64" s="22" t="s">
        <v>1</v>
      </c>
      <c r="F64" s="12" t="s">
        <v>34</v>
      </c>
      <c r="G64" s="22">
        <v>20</v>
      </c>
      <c r="H64" s="23"/>
      <c r="I64" s="8">
        <f t="shared" si="3"/>
        <v>0</v>
      </c>
    </row>
    <row r="65" spans="1:9" x14ac:dyDescent="0.25">
      <c r="A65" s="17" t="s">
        <v>10</v>
      </c>
      <c r="B65" s="28">
        <v>30440019</v>
      </c>
      <c r="C65" s="20" t="s">
        <v>149</v>
      </c>
      <c r="D65" s="21" t="s">
        <v>150</v>
      </c>
      <c r="E65" s="22" t="s">
        <v>1</v>
      </c>
      <c r="F65" s="12" t="s">
        <v>34</v>
      </c>
      <c r="G65" s="22">
        <v>5</v>
      </c>
      <c r="H65" s="23"/>
      <c r="I65" s="8">
        <f t="shared" si="3"/>
        <v>0</v>
      </c>
    </row>
    <row r="66" spans="1:9" x14ac:dyDescent="0.25">
      <c r="A66" s="17" t="s">
        <v>11</v>
      </c>
      <c r="B66" s="28">
        <v>30440021</v>
      </c>
      <c r="C66" s="20" t="s">
        <v>151</v>
      </c>
      <c r="D66" s="21" t="s">
        <v>152</v>
      </c>
      <c r="E66" s="22" t="s">
        <v>1</v>
      </c>
      <c r="F66" s="12" t="s">
        <v>34</v>
      </c>
      <c r="G66" s="22">
        <v>10</v>
      </c>
      <c r="H66" s="23"/>
      <c r="I66" s="8">
        <f t="shared" si="3"/>
        <v>0</v>
      </c>
    </row>
    <row r="67" spans="1:9" x14ac:dyDescent="0.25">
      <c r="A67" s="17" t="s">
        <v>12</v>
      </c>
      <c r="B67" s="28">
        <v>30440023</v>
      </c>
      <c r="C67" s="20" t="s">
        <v>153</v>
      </c>
      <c r="D67" s="21" t="s">
        <v>154</v>
      </c>
      <c r="E67" s="22" t="s">
        <v>1</v>
      </c>
      <c r="F67" s="12" t="s">
        <v>34</v>
      </c>
      <c r="G67" s="22">
        <v>10</v>
      </c>
      <c r="H67" s="23"/>
      <c r="I67" s="8">
        <f t="shared" si="3"/>
        <v>0</v>
      </c>
    </row>
    <row r="68" spans="1:9" x14ac:dyDescent="0.25">
      <c r="A68" s="17" t="s">
        <v>13</v>
      </c>
      <c r="B68" s="28">
        <v>30440028</v>
      </c>
      <c r="C68" s="20" t="s">
        <v>155</v>
      </c>
      <c r="D68" s="21">
        <v>637210150</v>
      </c>
      <c r="E68" s="22" t="s">
        <v>1</v>
      </c>
      <c r="F68" s="12" t="s">
        <v>34</v>
      </c>
      <c r="G68" s="22">
        <v>10</v>
      </c>
      <c r="H68" s="23"/>
      <c r="I68" s="8">
        <f t="shared" ref="I68:I76" si="4">G68*H68</f>
        <v>0</v>
      </c>
    </row>
    <row r="69" spans="1:9" x14ac:dyDescent="0.25">
      <c r="A69" s="17" t="s">
        <v>14</v>
      </c>
      <c r="B69" s="28">
        <v>30440030</v>
      </c>
      <c r="C69" s="20" t="s">
        <v>156</v>
      </c>
      <c r="D69" s="21" t="s">
        <v>157</v>
      </c>
      <c r="E69" s="22" t="s">
        <v>1</v>
      </c>
      <c r="F69" s="12" t="s">
        <v>34</v>
      </c>
      <c r="G69" s="22">
        <v>5</v>
      </c>
      <c r="H69" s="23"/>
      <c r="I69" s="8">
        <f t="shared" si="4"/>
        <v>0</v>
      </c>
    </row>
    <row r="70" spans="1:9" x14ac:dyDescent="0.25">
      <c r="A70" s="17" t="s">
        <v>15</v>
      </c>
      <c r="B70" s="28">
        <v>405440011</v>
      </c>
      <c r="C70" s="20" t="s">
        <v>158</v>
      </c>
      <c r="D70" s="21" t="s">
        <v>159</v>
      </c>
      <c r="E70" s="22" t="s">
        <v>1</v>
      </c>
      <c r="F70" s="12" t="s">
        <v>34</v>
      </c>
      <c r="G70" s="22">
        <v>4</v>
      </c>
      <c r="H70" s="23"/>
      <c r="I70" s="8">
        <f t="shared" si="4"/>
        <v>0</v>
      </c>
    </row>
    <row r="71" spans="1:9" x14ac:dyDescent="0.25">
      <c r="A71" s="17" t="s">
        <v>16</v>
      </c>
      <c r="B71" s="28">
        <v>412440029</v>
      </c>
      <c r="C71" s="20" t="s">
        <v>160</v>
      </c>
      <c r="D71" s="21" t="s">
        <v>161</v>
      </c>
      <c r="E71" s="22" t="s">
        <v>1</v>
      </c>
      <c r="F71" s="12" t="s">
        <v>34</v>
      </c>
      <c r="G71" s="22">
        <v>5</v>
      </c>
      <c r="H71" s="23"/>
      <c r="I71" s="8">
        <f t="shared" si="4"/>
        <v>0</v>
      </c>
    </row>
    <row r="72" spans="1:9" x14ac:dyDescent="0.25">
      <c r="A72" s="17" t="s">
        <v>17</v>
      </c>
      <c r="B72" s="28">
        <v>30440022</v>
      </c>
      <c r="C72" s="20" t="s">
        <v>162</v>
      </c>
      <c r="D72" s="21" t="s">
        <v>163</v>
      </c>
      <c r="E72" s="22" t="s">
        <v>1</v>
      </c>
      <c r="F72" s="12" t="s">
        <v>34</v>
      </c>
      <c r="G72" s="22">
        <v>3</v>
      </c>
      <c r="H72" s="23"/>
      <c r="I72" s="8">
        <f t="shared" si="4"/>
        <v>0</v>
      </c>
    </row>
    <row r="73" spans="1:9" x14ac:dyDescent="0.25">
      <c r="A73" s="17" t="s">
        <v>18</v>
      </c>
      <c r="B73" s="28">
        <v>30440027</v>
      </c>
      <c r="C73" s="20" t="s">
        <v>164</v>
      </c>
      <c r="D73" s="21" t="s">
        <v>165</v>
      </c>
      <c r="E73" s="22" t="s">
        <v>1</v>
      </c>
      <c r="F73" s="12" t="s">
        <v>34</v>
      </c>
      <c r="G73" s="22">
        <v>3</v>
      </c>
      <c r="H73" s="23"/>
      <c r="I73" s="8">
        <f t="shared" si="4"/>
        <v>0</v>
      </c>
    </row>
    <row r="74" spans="1:9" x14ac:dyDescent="0.25">
      <c r="A74" s="17" t="s">
        <v>19</v>
      </c>
      <c r="B74" s="28">
        <v>412440021</v>
      </c>
      <c r="C74" s="20" t="s">
        <v>166</v>
      </c>
      <c r="D74" s="21" t="s">
        <v>167</v>
      </c>
      <c r="E74" s="22" t="s">
        <v>1</v>
      </c>
      <c r="F74" s="12" t="s">
        <v>34</v>
      </c>
      <c r="G74" s="22">
        <v>4</v>
      </c>
      <c r="H74" s="23"/>
      <c r="I74" s="8">
        <f t="shared" si="4"/>
        <v>0</v>
      </c>
    </row>
    <row r="75" spans="1:9" x14ac:dyDescent="0.25">
      <c r="A75" s="17" t="s">
        <v>20</v>
      </c>
      <c r="B75" s="28">
        <v>30440024</v>
      </c>
      <c r="C75" s="20" t="s">
        <v>168</v>
      </c>
      <c r="D75" s="21" t="s">
        <v>169</v>
      </c>
      <c r="E75" s="22" t="s">
        <v>1</v>
      </c>
      <c r="F75" s="12" t="s">
        <v>34</v>
      </c>
      <c r="G75" s="22">
        <v>3</v>
      </c>
      <c r="H75" s="23"/>
      <c r="I75" s="8">
        <f t="shared" si="4"/>
        <v>0</v>
      </c>
    </row>
    <row r="76" spans="1:9" x14ac:dyDescent="0.25">
      <c r="A76" s="17" t="s">
        <v>21</v>
      </c>
      <c r="B76" s="28">
        <v>30110007</v>
      </c>
      <c r="C76" s="20" t="s">
        <v>170</v>
      </c>
      <c r="D76" s="21" t="s">
        <v>171</v>
      </c>
      <c r="E76" s="22" t="s">
        <v>1</v>
      </c>
      <c r="F76" s="12" t="s">
        <v>34</v>
      </c>
      <c r="G76" s="22">
        <v>3</v>
      </c>
      <c r="H76" s="23"/>
      <c r="I76" s="8">
        <f t="shared" si="4"/>
        <v>0</v>
      </c>
    </row>
    <row r="77" spans="1:9" x14ac:dyDescent="0.25">
      <c r="A77" s="50" t="s">
        <v>179</v>
      </c>
      <c r="B77" s="51"/>
      <c r="C77" s="52"/>
      <c r="D77" s="12"/>
      <c r="E77" s="12"/>
      <c r="F77" s="12"/>
      <c r="G77" s="36">
        <f>SUM(G58:G76)</f>
        <v>130</v>
      </c>
      <c r="H77" s="23"/>
      <c r="I77" s="8">
        <f>SUM(I58:I76)</f>
        <v>0</v>
      </c>
    </row>
    <row r="78" spans="1:9" x14ac:dyDescent="0.25">
      <c r="F78" s="3"/>
      <c r="H78" s="4"/>
    </row>
    <row r="79" spans="1:9" x14ac:dyDescent="0.25">
      <c r="A79" s="13"/>
      <c r="F79" s="3"/>
      <c r="H79" s="4"/>
    </row>
    <row r="80" spans="1:9" x14ac:dyDescent="0.25">
      <c r="A80" s="13"/>
      <c r="F80" s="3"/>
      <c r="H80" s="4"/>
    </row>
    <row r="81" spans="1:8" x14ac:dyDescent="0.25">
      <c r="A81" s="13"/>
      <c r="F81" s="3"/>
      <c r="H81" s="4"/>
    </row>
    <row r="83" spans="1:8" x14ac:dyDescent="0.25">
      <c r="A83" s="48" t="s">
        <v>39</v>
      </c>
      <c r="B83" s="48"/>
      <c r="C83" s="48"/>
      <c r="D83" s="11"/>
    </row>
    <row r="84" spans="1:8" x14ac:dyDescent="0.25">
      <c r="A84" s="11"/>
      <c r="B84" s="11"/>
      <c r="C84" s="11"/>
      <c r="D84" s="11"/>
      <c r="F84" s="10"/>
      <c r="G84" s="10"/>
    </row>
    <row r="85" spans="1:8" x14ac:dyDescent="0.25">
      <c r="A85" s="11"/>
      <c r="B85" s="11"/>
      <c r="C85" s="11"/>
      <c r="D85" s="11"/>
      <c r="F85" s="10"/>
      <c r="G85" s="10"/>
    </row>
    <row r="86" spans="1:8" x14ac:dyDescent="0.25">
      <c r="F86" s="10"/>
      <c r="G86" s="49" t="s">
        <v>33</v>
      </c>
      <c r="H86" s="49"/>
    </row>
  </sheetData>
  <mergeCells count="6">
    <mergeCell ref="A83:C83"/>
    <mergeCell ref="G86:H86"/>
    <mergeCell ref="A13:C13"/>
    <mergeCell ref="A45:C45"/>
    <mergeCell ref="A56:C56"/>
    <mergeCell ref="A77:C77"/>
  </mergeCells>
  <printOptions horizontalCentered="1"/>
  <pageMargins left="0" right="0" top="0.74803149606299213" bottom="0.55118110236220474" header="0.31496062992125984" footer="0.31496062992125984"/>
  <pageSetup paperSize="9" scale="80" orientation="portrait" r:id="rId1"/>
  <headerFooter>
    <oddHeader>&amp;L&amp;"-,Félkövér"&amp;14BKV Zrt. T-241/15&amp;C&amp;"-,Félkövér"&amp;14Módosított Ajánlati árak táblázat
Autóbuszok fék- és egyéb pneumatikus alkatrészeinek javítása, felújítása&amp;R&amp;"-,Félkövér"&amp;14 2. sz.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Obrácz Csaba</dc:creator>
  <cp:lastModifiedBy>Pimvicska-Maróti Mónika Éva</cp:lastModifiedBy>
  <cp:lastPrinted>2016-03-18T09:56:20Z</cp:lastPrinted>
  <dcterms:created xsi:type="dcterms:W3CDTF">2015-03-13T12:40:20Z</dcterms:created>
  <dcterms:modified xsi:type="dcterms:W3CDTF">2016-04-13T10:26:08Z</dcterms:modified>
</cp:coreProperties>
</file>