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0" yWindow="60" windowWidth="28800" windowHeight="12240"/>
  </bookViews>
  <sheets>
    <sheet name="Műszaki melléklet" sheetId="6" r:id="rId1"/>
  </sheets>
  <definedNames>
    <definedName name="_xlnm._FilterDatabase" localSheetId="0" hidden="1">'Műszaki melléklet'!$A$1:$H$151</definedName>
    <definedName name="_xlnm.Print_Titles" localSheetId="0">'Műszaki melléklet'!$1:$1</definedName>
    <definedName name="_xlnm.Print_Area" localSheetId="0">'Műszaki melléklet'!$A$1:$H$151</definedName>
  </definedNames>
  <calcPr calcId="145621"/>
</workbook>
</file>

<file path=xl/calcChain.xml><?xml version="1.0" encoding="utf-8"?>
<calcChain xmlns="http://schemas.openxmlformats.org/spreadsheetml/2006/main">
  <c r="G133" i="6" l="1"/>
  <c r="G3" i="6"/>
  <c r="H3" i="6"/>
  <c r="G4" i="6"/>
  <c r="H4" i="6" s="1"/>
  <c r="G5" i="6"/>
  <c r="H5" i="6"/>
  <c r="G6" i="6"/>
  <c r="H6" i="6"/>
  <c r="G7" i="6"/>
  <c r="H7" i="6"/>
  <c r="G8" i="6"/>
  <c r="H8" i="6"/>
  <c r="G9" i="6"/>
  <c r="H9" i="6"/>
  <c r="G10" i="6"/>
  <c r="H10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G93" i="6"/>
  <c r="H93" i="6"/>
  <c r="G94" i="6"/>
  <c r="H94" i="6"/>
  <c r="G95" i="6"/>
  <c r="H95" i="6"/>
  <c r="G96" i="6"/>
  <c r="H96" i="6"/>
  <c r="G97" i="6"/>
  <c r="H97" i="6"/>
  <c r="G98" i="6"/>
  <c r="H98" i="6"/>
  <c r="G99" i="6"/>
  <c r="H99" i="6"/>
  <c r="G100" i="6"/>
  <c r="H100" i="6"/>
  <c r="G101" i="6"/>
  <c r="H101" i="6"/>
  <c r="G102" i="6"/>
  <c r="H102" i="6"/>
  <c r="G103" i="6"/>
  <c r="H103" i="6"/>
  <c r="G104" i="6"/>
  <c r="H104" i="6"/>
  <c r="G105" i="6"/>
  <c r="H105" i="6"/>
  <c r="G106" i="6"/>
  <c r="H106" i="6"/>
  <c r="G107" i="6"/>
  <c r="H107" i="6"/>
  <c r="G108" i="6"/>
  <c r="H108" i="6"/>
  <c r="G109" i="6"/>
  <c r="H109" i="6"/>
  <c r="G110" i="6"/>
  <c r="H110" i="6"/>
  <c r="G111" i="6"/>
  <c r="H111" i="6"/>
  <c r="G112" i="6"/>
  <c r="H112" i="6"/>
  <c r="G113" i="6"/>
  <c r="H113" i="6"/>
  <c r="G114" i="6"/>
  <c r="H114" i="6"/>
  <c r="G115" i="6"/>
  <c r="H115" i="6"/>
  <c r="G116" i="6"/>
  <c r="H116" i="6"/>
  <c r="G117" i="6"/>
  <c r="H117" i="6"/>
  <c r="G118" i="6"/>
  <c r="H118" i="6"/>
  <c r="G119" i="6"/>
  <c r="H119" i="6"/>
  <c r="G120" i="6"/>
  <c r="H120" i="6"/>
  <c r="G121" i="6"/>
  <c r="H121" i="6"/>
  <c r="G122" i="6"/>
  <c r="H122" i="6"/>
  <c r="G123" i="6"/>
  <c r="H123" i="6"/>
  <c r="G124" i="6"/>
  <c r="H124" i="6"/>
  <c r="G125" i="6"/>
  <c r="H125" i="6"/>
  <c r="G126" i="6"/>
  <c r="H126" i="6"/>
  <c r="G127" i="6"/>
  <c r="H127" i="6"/>
  <c r="G128" i="6"/>
  <c r="H128" i="6"/>
  <c r="G129" i="6"/>
  <c r="H129" i="6"/>
  <c r="G130" i="6"/>
  <c r="H130" i="6"/>
  <c r="G131" i="6"/>
  <c r="H131" i="6"/>
  <c r="G132" i="6"/>
  <c r="H132" i="6"/>
  <c r="H133" i="6"/>
  <c r="G134" i="6"/>
  <c r="H134" i="6"/>
  <c r="G135" i="6"/>
  <c r="H135" i="6"/>
  <c r="G136" i="6"/>
  <c r="H136" i="6"/>
  <c r="G137" i="6"/>
  <c r="H137" i="6"/>
  <c r="G138" i="6"/>
  <c r="H138" i="6"/>
  <c r="G139" i="6"/>
  <c r="H139" i="6"/>
  <c r="G140" i="6"/>
  <c r="H140" i="6"/>
  <c r="G141" i="6"/>
  <c r="H141" i="6"/>
  <c r="G142" i="6"/>
  <c r="H142" i="6"/>
  <c r="G143" i="6"/>
  <c r="H143" i="6"/>
  <c r="G144" i="6"/>
  <c r="H144" i="6"/>
  <c r="G145" i="6"/>
  <c r="H145" i="6"/>
  <c r="G146" i="6"/>
  <c r="H146" i="6"/>
  <c r="G147" i="6"/>
  <c r="H147" i="6"/>
  <c r="G148" i="6"/>
  <c r="H148" i="6"/>
  <c r="G149" i="6"/>
  <c r="H149" i="6"/>
  <c r="G150" i="6"/>
  <c r="H150" i="6"/>
  <c r="G2" i="6"/>
  <c r="H2" i="6" s="1"/>
  <c r="H151" i="6" l="1"/>
  <c r="G151" i="6"/>
</calcChain>
</file>

<file path=xl/sharedStrings.xml><?xml version="1.0" encoding="utf-8"?>
<sst xmlns="http://schemas.openxmlformats.org/spreadsheetml/2006/main" count="453" uniqueCount="253">
  <si>
    <t>Megnevezés</t>
  </si>
  <si>
    <t>Mennyiségi egység</t>
  </si>
  <si>
    <t>Egységár Ft/ME</t>
  </si>
  <si>
    <t>DB</t>
  </si>
  <si>
    <t>Ajánlati ár Ft-ban ÁFA nélkül (12 hónapra)</t>
  </si>
  <si>
    <t>Cikkszám</t>
  </si>
  <si>
    <t>Lapostányér</t>
  </si>
  <si>
    <t>23 CM, FEHÉR ARCOPAL</t>
  </si>
  <si>
    <t>Mélytányér</t>
  </si>
  <si>
    <t>23 CM,FEHÉR ARCOPAL</t>
  </si>
  <si>
    <t>Csemegés tányér</t>
  </si>
  <si>
    <t>Teás pohár+alj</t>
  </si>
  <si>
    <t>Capuccinos Arcopál pohár+alj</t>
  </si>
  <si>
    <t>Tejkiöntő</t>
  </si>
  <si>
    <t>Mokkás készlet klf.</t>
  </si>
  <si>
    <t>Teás készlet</t>
  </si>
  <si>
    <t>Kerámia váza klf.</t>
  </si>
  <si>
    <t>Kerámia kaspó</t>
  </si>
  <si>
    <t>23 CM</t>
  </si>
  <si>
    <t>Vizes pohár</t>
  </si>
  <si>
    <t>2 DL</t>
  </si>
  <si>
    <t>Borospohár klf.</t>
  </si>
  <si>
    <t>250 ML</t>
  </si>
  <si>
    <t>3 DL</t>
  </si>
  <si>
    <t>Teáskancsó</t>
  </si>
  <si>
    <t>1 L,ÜVEG</t>
  </si>
  <si>
    <t>Fedeles üdítős kancsó</t>
  </si>
  <si>
    <t>1 L</t>
  </si>
  <si>
    <t>1,5 L</t>
  </si>
  <si>
    <t>Pezsgős pohár klf.</t>
  </si>
  <si>
    <t>Üveg hamutartó  klf.</t>
  </si>
  <si>
    <t>Kompótos tál</t>
  </si>
  <si>
    <t>Gyümölcsös üvegtál</t>
  </si>
  <si>
    <t>Jénai kávé és teakiöntő klf.</t>
  </si>
  <si>
    <t>Cukortartó ARCOPAL</t>
  </si>
  <si>
    <t>Cappuccino klt. ARCOPAL</t>
  </si>
  <si>
    <t>Citromlé kiöntő ARCOPAL</t>
  </si>
  <si>
    <t>Cukorszóró üveg</t>
  </si>
  <si>
    <t>Adagolós termosz</t>
  </si>
  <si>
    <t>1,5 L ROZSDAMENTES</t>
  </si>
  <si>
    <t>2 L ROZSDAMENTES</t>
  </si>
  <si>
    <t>2,2 L</t>
  </si>
  <si>
    <t>Fémszemetes</t>
  </si>
  <si>
    <t>6 L,PEDÁLOS</t>
  </si>
  <si>
    <t>10 L,PEDÁLOS</t>
  </si>
  <si>
    <t>Késélező konyhai</t>
  </si>
  <si>
    <t>Kávékiöntő rozsdamentes</t>
  </si>
  <si>
    <t>Rozsdamentes tésztaszűrő</t>
  </si>
  <si>
    <t>22 CM</t>
  </si>
  <si>
    <t>Szalvétatartó fém</t>
  </si>
  <si>
    <t>Konzervnyitó különféle</t>
  </si>
  <si>
    <t>Sörnyitó különféle</t>
  </si>
  <si>
    <t>Négyoldalas reszelő</t>
  </si>
  <si>
    <t>4 OLDALAS</t>
  </si>
  <si>
    <t>Rozsdamentes tálca</t>
  </si>
  <si>
    <t>SZÖGLETES 30 CM</t>
  </si>
  <si>
    <t>SZÖGLETES 40 CM</t>
  </si>
  <si>
    <t>SZÖGLETES 50 CM</t>
  </si>
  <si>
    <t>45X35,5 CM</t>
  </si>
  <si>
    <t>35X28 CM</t>
  </si>
  <si>
    <t>24X30 CM</t>
  </si>
  <si>
    <t>Rozsdamentes evőkanál</t>
  </si>
  <si>
    <t>Rozsdamentes étkezési villa</t>
  </si>
  <si>
    <t>Rozsdamentes étkezési kés</t>
  </si>
  <si>
    <t>Tortavilla</t>
  </si>
  <si>
    <t>Mokkás kanál rozsdamentes</t>
  </si>
  <si>
    <t>Teás kanál</t>
  </si>
  <si>
    <t>Fűszertartó</t>
  </si>
  <si>
    <t>200 ML,ÜVEG</t>
  </si>
  <si>
    <t>Tálca fémből</t>
  </si>
  <si>
    <t>SZÖGLETES,30 CM</t>
  </si>
  <si>
    <t>SZÖGLETES,50 CM</t>
  </si>
  <si>
    <t>Cukorcsipesz rozsdamentes</t>
  </si>
  <si>
    <t>Rozsdamentes bögre</t>
  </si>
  <si>
    <t>5 DL</t>
  </si>
  <si>
    <t>Fazék fedővel</t>
  </si>
  <si>
    <t>1,6 L</t>
  </si>
  <si>
    <t>16 CM</t>
  </si>
  <si>
    <t>24 CM</t>
  </si>
  <si>
    <t>30 CM</t>
  </si>
  <si>
    <t>Lábas fedővel</t>
  </si>
  <si>
    <t>Serpenyő teflon</t>
  </si>
  <si>
    <t>28 CM</t>
  </si>
  <si>
    <t>Teafőző aluminium klf.</t>
  </si>
  <si>
    <t>Pénzkazetta klf.</t>
  </si>
  <si>
    <t>Hamutartó álló fém</t>
  </si>
  <si>
    <t>Szeletelőkés</t>
  </si>
  <si>
    <t>Kenyérvágó kés</t>
  </si>
  <si>
    <t>Hús szeletelőkés</t>
  </si>
  <si>
    <t>PENGE HOSSZA 20 CM</t>
  </si>
  <si>
    <t>PENGE HOSSZA 25 CM</t>
  </si>
  <si>
    <t>Fémhálós  szemetes</t>
  </si>
  <si>
    <t>Fűtőbetét bojlerhez</t>
  </si>
  <si>
    <t>HAJDU FT5,FT10</t>
  </si>
  <si>
    <t>HAJDU FTA5,FTA10</t>
  </si>
  <si>
    <t>Hőfokkapcsoló bojlerhez</t>
  </si>
  <si>
    <t>HAJDU</t>
  </si>
  <si>
    <t>HAJDU 50 L,80 L,120 L</t>
  </si>
  <si>
    <t>HAJDU 200L</t>
  </si>
  <si>
    <t>Bojler betét K 1800W Hajdú</t>
  </si>
  <si>
    <t>Hőkorlátozó olvadó bíztositék sarus</t>
  </si>
  <si>
    <t>BHK 006 8536 109 C</t>
  </si>
  <si>
    <t>Hőkioldó villanyboylerhez</t>
  </si>
  <si>
    <t>Forgatógomb bojlerhez</t>
  </si>
  <si>
    <t>Műanyag tartály</t>
  </si>
  <si>
    <t>HAJDU FTA.5</t>
  </si>
  <si>
    <t>HAJDÚ FTA10</t>
  </si>
  <si>
    <t>Anód Hajdú 80 L-es bojlerhez</t>
  </si>
  <si>
    <t>27 CM</t>
  </si>
  <si>
    <t>Anód Hajdú 120 L-es bojlerhez</t>
  </si>
  <si>
    <t>31 CM</t>
  </si>
  <si>
    <t>Anód Hajdú 200 L-es bojlerhez</t>
  </si>
  <si>
    <t>40 CM</t>
  </si>
  <si>
    <t>Műanyag tartályhoz tömítés</t>
  </si>
  <si>
    <t>HAJDÚ FTA5, FTA10</t>
  </si>
  <si>
    <t>Fűtőbetéthez tömítés</t>
  </si>
  <si>
    <t>24 MM</t>
  </si>
  <si>
    <t>30 MM</t>
  </si>
  <si>
    <t>Domet mosogatószivacs</t>
  </si>
  <si>
    <t>2 DB-OS</t>
  </si>
  <si>
    <t>Fém szivacs szappanhabos</t>
  </si>
  <si>
    <t>10 DB-OS</t>
  </si>
  <si>
    <t>Tál 20l-es</t>
  </si>
  <si>
    <t>Evőeszköztartó műanyag</t>
  </si>
  <si>
    <t>Müanyag tölcsér szürövel hajlékony kivez</t>
  </si>
  <si>
    <t>Műanyag tálca</t>
  </si>
  <si>
    <t>50 CM</t>
  </si>
  <si>
    <t>Műanyag kancsó+fedő 2L</t>
  </si>
  <si>
    <t>2 LITERES</t>
  </si>
  <si>
    <t>Szívószál színes vastag 1CS=500DB</t>
  </si>
  <si>
    <t>Műanyag villa</t>
  </si>
  <si>
    <t>Műanyag lapostányér</t>
  </si>
  <si>
    <t>Műanyag kávéskanál</t>
  </si>
  <si>
    <t>Mosogató tál műanyag</t>
  </si>
  <si>
    <t>10 LITERES</t>
  </si>
  <si>
    <t>Műanyag mélytányér</t>
  </si>
  <si>
    <t>Virágcserép alátét műanyag</t>
  </si>
  <si>
    <t>Ajtókitámasztó műanyag</t>
  </si>
  <si>
    <t>Virágcserép műanyag</t>
  </si>
  <si>
    <t>17 CM</t>
  </si>
  <si>
    <t>18 CM</t>
  </si>
  <si>
    <t>Papírkosár müanyagból</t>
  </si>
  <si>
    <t>Kéziseprű lapáttal</t>
  </si>
  <si>
    <t>Műanyag szemetes</t>
  </si>
  <si>
    <t>25 LITERES</t>
  </si>
  <si>
    <t>Lábtörlő, Karat</t>
  </si>
  <si>
    <t>85X150 ANTRACIT</t>
  </si>
  <si>
    <t>Lábtörlő, Collect</t>
  </si>
  <si>
    <t>100X200 CM SZÜRKE</t>
  </si>
  <si>
    <t>Lábtörlő, Classic</t>
  </si>
  <si>
    <t>Lábtörlő, Duo</t>
  </si>
  <si>
    <t>Lábtörlő, Coral Grip 69 hátlappal</t>
  </si>
  <si>
    <t>100X200 CM SÖTÉTSZÜRKE</t>
  </si>
  <si>
    <t>Lábtörlő, Coral Grip 61 hátlap nélkül</t>
  </si>
  <si>
    <t>100X200 CM, 16 MM</t>
  </si>
  <si>
    <t>Lábtörlő, Coral Grip 61 hátlappal</t>
  </si>
  <si>
    <t>100X200 CM, 17 MM</t>
  </si>
  <si>
    <t>Szappantartó műanyag</t>
  </si>
  <si>
    <t>WC papírtartó műanyag</t>
  </si>
  <si>
    <t>Müanyag lavor különféle</t>
  </si>
  <si>
    <t>Ruháskosár műanyag</t>
  </si>
  <si>
    <t>Jégakku</t>
  </si>
  <si>
    <t>Hűtőtáska</t>
  </si>
  <si>
    <t>28 LITER</t>
  </si>
  <si>
    <t>30 LITER</t>
  </si>
  <si>
    <t>Műa. kannához kiöntőcsap 5/10L</t>
  </si>
  <si>
    <t>Müanyag locsoló kanna 10 l-es</t>
  </si>
  <si>
    <t>Műa. marmonkanna  10 L</t>
  </si>
  <si>
    <t>10 L</t>
  </si>
  <si>
    <t>Ballon 60 literes</t>
  </si>
  <si>
    <t>Műanyag tárolódoboz</t>
  </si>
  <si>
    <t>30 FIÓKOS</t>
  </si>
  <si>
    <t>Műanyag szállítóláda</t>
  </si>
  <si>
    <t>600X400X200</t>
  </si>
  <si>
    <t>Műanyag láda talppal,fed.nélk.3 merevítő</t>
  </si>
  <si>
    <t>1200X1000X760MM</t>
  </si>
  <si>
    <t>Műanyag láda</t>
  </si>
  <si>
    <t>600X400X100</t>
  </si>
  <si>
    <t>600X400X300</t>
  </si>
  <si>
    <t>Műanyag Dexion tároló láda</t>
  </si>
  <si>
    <t>515X315X200</t>
  </si>
  <si>
    <t>240X150X130</t>
  </si>
  <si>
    <t>170X105X075</t>
  </si>
  <si>
    <t>MH-3 350X300X210X200</t>
  </si>
  <si>
    <t>Rekesz műanyagból 700x400x300</t>
  </si>
  <si>
    <t>Fakanál különféle</t>
  </si>
  <si>
    <t>Műanyag lábtartó</t>
  </si>
  <si>
    <t>Szövet lábtörlő  40x50</t>
  </si>
  <si>
    <t>Virágföld</t>
  </si>
  <si>
    <t>10 LITER</t>
  </si>
  <si>
    <t>50 LITER</t>
  </si>
  <si>
    <t>KL</t>
  </si>
  <si>
    <t>CS</t>
  </si>
  <si>
    <t>Ajánlati ár Ft-ban ÁFA nélkül (36 hónapra)</t>
  </si>
  <si>
    <t>25 CM,EGYSZÍNU FEHÉR</t>
  </si>
  <si>
    <t>22 CM,EGYSZÍNU FEHÉR</t>
  </si>
  <si>
    <t>24 CM,EGYSZÍNU FEHÉR</t>
  </si>
  <si>
    <t>15 CM,EGYSZÍNU FEHÉR</t>
  </si>
  <si>
    <t>16 cl, opál</t>
  </si>
  <si>
    <t>0,9 dl</t>
  </si>
  <si>
    <t>Flöte 145 ml Reims</t>
  </si>
  <si>
    <t>10 cm</t>
  </si>
  <si>
    <t>12 cm</t>
  </si>
  <si>
    <t>22,5 Arcad üveg</t>
  </si>
  <si>
    <t>15 cm opál</t>
  </si>
  <si>
    <t>Kávés klt 6 sz tulipán</t>
  </si>
  <si>
    <t>60 ml</t>
  </si>
  <si>
    <t>150 ml</t>
  </si>
  <si>
    <t>350 ML</t>
  </si>
  <si>
    <t>szalvéta tartó króm</t>
  </si>
  <si>
    <t>mechanikus</t>
  </si>
  <si>
    <t>Hagyma aprító, elektromos</t>
  </si>
  <si>
    <t>rozsdamentes</t>
  </si>
  <si>
    <t>28 cm</t>
  </si>
  <si>
    <t>1800W 30MM SR</t>
  </si>
  <si>
    <t>20 L</t>
  </si>
  <si>
    <t>330*260*45</t>
  </si>
  <si>
    <t>22 cm</t>
  </si>
  <si>
    <t>1CS = 500 DB</t>
  </si>
  <si>
    <t>Evőeszköz szárító műanyag, két rekeszes</t>
  </si>
  <si>
    <t>140*650*145 mm</t>
  </si>
  <si>
    <t>17 LITERES, EGYSZÍNU</t>
  </si>
  <si>
    <t>Fogas, műanyag</t>
  </si>
  <si>
    <t>50 L</t>
  </si>
  <si>
    <t>0,5 L</t>
  </si>
  <si>
    <t>5/10 Liter, 60000020</t>
  </si>
  <si>
    <t>60 L</t>
  </si>
  <si>
    <t>700x400x300</t>
  </si>
  <si>
    <t>40x50 cm</t>
  </si>
  <si>
    <t>Ajánlati összár Ft-ban ÁFA nélkül</t>
  </si>
  <si>
    <t>falra szerelhető, műanyag</t>
  </si>
  <si>
    <t>állítható magasság és dőlésszög</t>
  </si>
  <si>
    <t>mosdótál, 15 L</t>
  </si>
  <si>
    <t>műanyag, zárt</t>
  </si>
  <si>
    <t>121 MM</t>
  </si>
  <si>
    <t>21 cm</t>
  </si>
  <si>
    <t>170 mm</t>
  </si>
  <si>
    <t>38 CM, 25 L</t>
  </si>
  <si>
    <t>28 cl</t>
  </si>
  <si>
    <t>0,3 L</t>
  </si>
  <si>
    <t>4 db-os klt, 272 ml</t>
  </si>
  <si>
    <t>konyhai</t>
  </si>
  <si>
    <t>4 akasztós fogassor</t>
  </si>
  <si>
    <t>PENGE HOSSZA 12 CM</t>
  </si>
  <si>
    <t>11,5 cm, rozsdamentes</t>
  </si>
  <si>
    <t>lapát hossza 10 cm, fém</t>
  </si>
  <si>
    <t>Tortalapát rozsdamentes</t>
  </si>
  <si>
    <t>15 cm, rozsdamentes</t>
  </si>
  <si>
    <t>kerámia</t>
  </si>
  <si>
    <t>Teakanna, 1,7 Liter, alu</t>
  </si>
  <si>
    <t>Lapát+kefe műanyag</t>
  </si>
  <si>
    <t>Mennyiség (12 hónapra)</t>
  </si>
  <si>
    <t>Műszaki követelmény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</si>
</sst>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\ &quot;Ft&quot;"/>
  </numFmts>
  <fonts count="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2" fillId="0" borderId="0"/>
    <xf numFmtId="0" fontId="1" fillId="0" borderId="0"/>
  </cellStyleXfs>
  <cellXfs count="36">
    <xf numFmtId="0" fontId="0" fillId="0" borderId="0" xfId="0" applyAlignment="1">
      <alignment vertical="top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/>
    <xf numFmtId="0" fontId="3" fillId="0" borderId="6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6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3" fontId="3" fillId="0" borderId="6" xfId="0" applyNumberFormat="1" applyFont="1" applyBorder="1"/>
    <xf numFmtId="3" fontId="3" fillId="0" borderId="1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164" fontId="3" fillId="0" borderId="2" xfId="0" applyNumberFormat="1" applyFont="1" applyFill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3" fillId="0" borderId="14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4">
    <cellStyle name="Ezres 2" xfId="1"/>
    <cellStyle name="Normál" xfId="0" builtinId="0"/>
    <cellStyle name="Normál 2" xfId="2"/>
    <cellStyle name="Normá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tabSelected="1" zoomScaleNormal="100" zoomScaleSheetLayoutView="100" zoomScalePageLayoutView="90" workbookViewId="0">
      <selection activeCell="C1" sqref="C1"/>
    </sheetView>
  </sheetViews>
  <sheetFormatPr defaultColWidth="9.140625" defaultRowHeight="15.75" x14ac:dyDescent="0.2"/>
  <cols>
    <col min="1" max="1" width="13" style="3" customWidth="1"/>
    <col min="2" max="2" width="38.7109375" style="3" bestFit="1" customWidth="1"/>
    <col min="3" max="3" width="29.140625" style="3" customWidth="1"/>
    <col min="4" max="4" width="11.5703125" style="3" customWidth="1"/>
    <col min="5" max="5" width="12.42578125" style="3" customWidth="1"/>
    <col min="6" max="8" width="18.28515625" style="3" customWidth="1"/>
    <col min="9" max="16384" width="9.140625" style="3"/>
  </cols>
  <sheetData>
    <row r="1" spans="1:8" ht="57" customHeight="1" thickBot="1" x14ac:dyDescent="0.25">
      <c r="A1" s="2" t="s">
        <v>5</v>
      </c>
      <c r="B1" s="1" t="s">
        <v>0</v>
      </c>
      <c r="C1" s="1" t="s">
        <v>252</v>
      </c>
      <c r="D1" s="4" t="s">
        <v>251</v>
      </c>
      <c r="E1" s="2" t="s">
        <v>1</v>
      </c>
      <c r="F1" s="2" t="s">
        <v>2</v>
      </c>
      <c r="G1" s="2" t="s">
        <v>4</v>
      </c>
      <c r="H1" s="2" t="s">
        <v>193</v>
      </c>
    </row>
    <row r="2" spans="1:8" ht="22.5" customHeight="1" x14ac:dyDescent="0.25">
      <c r="A2" s="5">
        <v>1752111023</v>
      </c>
      <c r="B2" s="6" t="s">
        <v>6</v>
      </c>
      <c r="C2" s="7" t="s">
        <v>194</v>
      </c>
      <c r="D2" s="8">
        <v>398</v>
      </c>
      <c r="E2" s="9" t="s">
        <v>3</v>
      </c>
      <c r="F2" s="10"/>
      <c r="G2" s="29">
        <f>D2*F2</f>
        <v>0</v>
      </c>
      <c r="H2" s="30">
        <f>G2*3</f>
        <v>0</v>
      </c>
    </row>
    <row r="3" spans="1:8" ht="22.5" customHeight="1" x14ac:dyDescent="0.25">
      <c r="A3" s="11">
        <v>1752111024</v>
      </c>
      <c r="B3" s="12" t="s">
        <v>6</v>
      </c>
      <c r="C3" s="13" t="s">
        <v>7</v>
      </c>
      <c r="D3" s="14">
        <v>128</v>
      </c>
      <c r="E3" s="15" t="s">
        <v>3</v>
      </c>
      <c r="F3" s="16"/>
      <c r="G3" s="29">
        <f t="shared" ref="G3:G66" si="0">D3*F3</f>
        <v>0</v>
      </c>
      <c r="H3" s="30">
        <f t="shared" ref="H3:H66" si="1">G3*3</f>
        <v>0</v>
      </c>
    </row>
    <row r="4" spans="1:8" ht="22.5" customHeight="1" x14ac:dyDescent="0.25">
      <c r="A4" s="11">
        <v>1752112023</v>
      </c>
      <c r="B4" s="12" t="s">
        <v>8</v>
      </c>
      <c r="C4" s="13" t="s">
        <v>195</v>
      </c>
      <c r="D4" s="14">
        <v>178</v>
      </c>
      <c r="E4" s="15" t="s">
        <v>3</v>
      </c>
      <c r="F4" s="16"/>
      <c r="G4" s="29">
        <f t="shared" si="0"/>
        <v>0</v>
      </c>
      <c r="H4" s="30">
        <f t="shared" si="1"/>
        <v>0</v>
      </c>
    </row>
    <row r="5" spans="1:8" ht="22.5" customHeight="1" x14ac:dyDescent="0.25">
      <c r="A5" s="11">
        <v>1752112024</v>
      </c>
      <c r="B5" s="12" t="s">
        <v>8</v>
      </c>
      <c r="C5" s="13" t="s">
        <v>9</v>
      </c>
      <c r="D5" s="14">
        <v>155</v>
      </c>
      <c r="E5" s="15" t="s">
        <v>3</v>
      </c>
      <c r="F5" s="16"/>
      <c r="G5" s="29">
        <f t="shared" si="0"/>
        <v>0</v>
      </c>
      <c r="H5" s="30">
        <f t="shared" si="1"/>
        <v>0</v>
      </c>
    </row>
    <row r="6" spans="1:8" ht="22.5" customHeight="1" x14ac:dyDescent="0.25">
      <c r="A6" s="11">
        <v>1752112025</v>
      </c>
      <c r="B6" s="12" t="s">
        <v>8</v>
      </c>
      <c r="C6" s="13" t="s">
        <v>196</v>
      </c>
      <c r="D6" s="14">
        <v>155</v>
      </c>
      <c r="E6" s="15" t="s">
        <v>3</v>
      </c>
      <c r="F6" s="16"/>
      <c r="G6" s="29">
        <f t="shared" si="0"/>
        <v>0</v>
      </c>
      <c r="H6" s="30">
        <f t="shared" si="1"/>
        <v>0</v>
      </c>
    </row>
    <row r="7" spans="1:8" ht="22.5" customHeight="1" x14ac:dyDescent="0.25">
      <c r="A7" s="11">
        <v>1752113018</v>
      </c>
      <c r="B7" s="12" t="s">
        <v>10</v>
      </c>
      <c r="C7" s="13" t="s">
        <v>197</v>
      </c>
      <c r="D7" s="14">
        <v>395</v>
      </c>
      <c r="E7" s="15" t="s">
        <v>3</v>
      </c>
      <c r="F7" s="16"/>
      <c r="G7" s="29">
        <f t="shared" si="0"/>
        <v>0</v>
      </c>
      <c r="H7" s="30">
        <f t="shared" si="1"/>
        <v>0</v>
      </c>
    </row>
    <row r="8" spans="1:8" ht="22.5" customHeight="1" x14ac:dyDescent="0.25">
      <c r="A8" s="11">
        <v>1752132021</v>
      </c>
      <c r="B8" s="12" t="s">
        <v>11</v>
      </c>
      <c r="C8" s="13" t="s">
        <v>238</v>
      </c>
      <c r="D8" s="14">
        <v>70</v>
      </c>
      <c r="E8" s="15" t="s">
        <v>3</v>
      </c>
      <c r="F8" s="16"/>
      <c r="G8" s="29">
        <f t="shared" si="0"/>
        <v>0</v>
      </c>
      <c r="H8" s="30">
        <f t="shared" si="1"/>
        <v>0</v>
      </c>
    </row>
    <row r="9" spans="1:8" ht="22.5" customHeight="1" x14ac:dyDescent="0.25">
      <c r="A9" s="11">
        <v>1752134016</v>
      </c>
      <c r="B9" s="12" t="s">
        <v>12</v>
      </c>
      <c r="C9" s="13" t="s">
        <v>198</v>
      </c>
      <c r="D9" s="14">
        <v>87</v>
      </c>
      <c r="E9" s="15" t="s">
        <v>3</v>
      </c>
      <c r="F9" s="16"/>
      <c r="G9" s="29">
        <f t="shared" si="0"/>
        <v>0</v>
      </c>
      <c r="H9" s="30">
        <f t="shared" si="1"/>
        <v>0</v>
      </c>
    </row>
    <row r="10" spans="1:8" ht="22.5" customHeight="1" x14ac:dyDescent="0.25">
      <c r="A10" s="11">
        <v>1752141101</v>
      </c>
      <c r="B10" s="12" t="s">
        <v>13</v>
      </c>
      <c r="C10" s="13" t="s">
        <v>239</v>
      </c>
      <c r="D10" s="14">
        <v>25</v>
      </c>
      <c r="E10" s="15" t="s">
        <v>3</v>
      </c>
      <c r="F10" s="16"/>
      <c r="G10" s="29">
        <f t="shared" si="0"/>
        <v>0</v>
      </c>
      <c r="H10" s="30">
        <f t="shared" si="1"/>
        <v>0</v>
      </c>
    </row>
    <row r="11" spans="1:8" ht="22.5" customHeight="1" x14ac:dyDescent="0.25">
      <c r="A11" s="11">
        <v>1752192001</v>
      </c>
      <c r="B11" s="12" t="s">
        <v>14</v>
      </c>
      <c r="C11" s="13" t="s">
        <v>199</v>
      </c>
      <c r="D11" s="14">
        <v>39</v>
      </c>
      <c r="E11" s="15" t="s">
        <v>3</v>
      </c>
      <c r="F11" s="16"/>
      <c r="G11" s="29">
        <f t="shared" si="0"/>
        <v>0</v>
      </c>
      <c r="H11" s="30">
        <f t="shared" si="1"/>
        <v>0</v>
      </c>
    </row>
    <row r="12" spans="1:8" ht="22.5" customHeight="1" x14ac:dyDescent="0.25">
      <c r="A12" s="11">
        <v>1752195002</v>
      </c>
      <c r="B12" s="12" t="s">
        <v>15</v>
      </c>
      <c r="C12" s="13" t="s">
        <v>240</v>
      </c>
      <c r="D12" s="14">
        <v>27</v>
      </c>
      <c r="E12" s="15" t="s">
        <v>191</v>
      </c>
      <c r="F12" s="16"/>
      <c r="G12" s="29">
        <f t="shared" si="0"/>
        <v>0</v>
      </c>
      <c r="H12" s="30">
        <f t="shared" si="1"/>
        <v>0</v>
      </c>
    </row>
    <row r="13" spans="1:8" ht="22.5" customHeight="1" x14ac:dyDescent="0.25">
      <c r="A13" s="11">
        <v>1755110013</v>
      </c>
      <c r="B13" s="12" t="s">
        <v>16</v>
      </c>
      <c r="C13" s="13" t="s">
        <v>248</v>
      </c>
      <c r="D13" s="14">
        <v>19</v>
      </c>
      <c r="E13" s="15" t="s">
        <v>3</v>
      </c>
      <c r="F13" s="16"/>
      <c r="G13" s="29">
        <f t="shared" si="0"/>
        <v>0</v>
      </c>
      <c r="H13" s="30">
        <f t="shared" si="1"/>
        <v>0</v>
      </c>
    </row>
    <row r="14" spans="1:8" ht="22.5" customHeight="1" x14ac:dyDescent="0.25">
      <c r="A14" s="11">
        <v>1755110021</v>
      </c>
      <c r="B14" s="12" t="s">
        <v>17</v>
      </c>
      <c r="C14" s="13" t="s">
        <v>18</v>
      </c>
      <c r="D14" s="14">
        <v>15</v>
      </c>
      <c r="E14" s="15" t="s">
        <v>3</v>
      </c>
      <c r="F14" s="16"/>
      <c r="G14" s="29">
        <f t="shared" si="0"/>
        <v>0</v>
      </c>
      <c r="H14" s="30">
        <f t="shared" si="1"/>
        <v>0</v>
      </c>
    </row>
    <row r="15" spans="1:8" ht="22.5" customHeight="1" x14ac:dyDescent="0.25">
      <c r="A15" s="11">
        <v>1842210002</v>
      </c>
      <c r="B15" s="12" t="s">
        <v>19</v>
      </c>
      <c r="C15" s="13" t="s">
        <v>20</v>
      </c>
      <c r="D15" s="14">
        <v>449</v>
      </c>
      <c r="E15" s="15" t="s">
        <v>3</v>
      </c>
      <c r="F15" s="16"/>
      <c r="G15" s="29">
        <f t="shared" si="0"/>
        <v>0</v>
      </c>
      <c r="H15" s="30">
        <f t="shared" si="1"/>
        <v>0</v>
      </c>
    </row>
    <row r="16" spans="1:8" ht="22.5" customHeight="1" x14ac:dyDescent="0.25">
      <c r="A16" s="11">
        <v>1842210003</v>
      </c>
      <c r="B16" s="12" t="s">
        <v>21</v>
      </c>
      <c r="C16" s="13" t="s">
        <v>22</v>
      </c>
      <c r="D16" s="14">
        <v>125</v>
      </c>
      <c r="E16" s="15" t="s">
        <v>3</v>
      </c>
      <c r="F16" s="16"/>
      <c r="G16" s="29">
        <f t="shared" si="0"/>
        <v>0</v>
      </c>
      <c r="H16" s="30">
        <f t="shared" si="1"/>
        <v>0</v>
      </c>
    </row>
    <row r="17" spans="1:8" ht="22.5" customHeight="1" x14ac:dyDescent="0.25">
      <c r="A17" s="11">
        <v>1842210010</v>
      </c>
      <c r="B17" s="12" t="s">
        <v>19</v>
      </c>
      <c r="C17" s="13" t="s">
        <v>23</v>
      </c>
      <c r="D17" s="14">
        <v>198</v>
      </c>
      <c r="E17" s="15" t="s">
        <v>3</v>
      </c>
      <c r="F17" s="16"/>
      <c r="G17" s="29">
        <f t="shared" si="0"/>
        <v>0</v>
      </c>
      <c r="H17" s="30">
        <f t="shared" si="1"/>
        <v>0</v>
      </c>
    </row>
    <row r="18" spans="1:8" ht="22.5" customHeight="1" x14ac:dyDescent="0.25">
      <c r="A18" s="11">
        <v>1842230203</v>
      </c>
      <c r="B18" s="12" t="s">
        <v>24</v>
      </c>
      <c r="C18" s="13" t="s">
        <v>25</v>
      </c>
      <c r="D18" s="14">
        <v>21</v>
      </c>
      <c r="E18" s="15" t="s">
        <v>3</v>
      </c>
      <c r="F18" s="16"/>
      <c r="G18" s="29">
        <f t="shared" si="0"/>
        <v>0</v>
      </c>
      <c r="H18" s="30">
        <f t="shared" si="1"/>
        <v>0</v>
      </c>
    </row>
    <row r="19" spans="1:8" ht="22.5" customHeight="1" x14ac:dyDescent="0.25">
      <c r="A19" s="11">
        <v>1842230204</v>
      </c>
      <c r="B19" s="12" t="s">
        <v>26</v>
      </c>
      <c r="C19" s="13" t="s">
        <v>27</v>
      </c>
      <c r="D19" s="14">
        <v>11</v>
      </c>
      <c r="E19" s="15" t="s">
        <v>3</v>
      </c>
      <c r="F19" s="16"/>
      <c r="G19" s="29">
        <f t="shared" si="0"/>
        <v>0</v>
      </c>
      <c r="H19" s="30">
        <f t="shared" si="1"/>
        <v>0</v>
      </c>
    </row>
    <row r="20" spans="1:8" ht="22.5" customHeight="1" x14ac:dyDescent="0.25">
      <c r="A20" s="11">
        <v>1842230206</v>
      </c>
      <c r="B20" s="12" t="s">
        <v>26</v>
      </c>
      <c r="C20" s="13" t="s">
        <v>28</v>
      </c>
      <c r="D20" s="14">
        <v>19</v>
      </c>
      <c r="E20" s="15" t="s">
        <v>3</v>
      </c>
      <c r="F20" s="16"/>
      <c r="G20" s="29">
        <f t="shared" si="0"/>
        <v>0</v>
      </c>
      <c r="H20" s="30">
        <f t="shared" si="1"/>
        <v>0</v>
      </c>
    </row>
    <row r="21" spans="1:8" ht="22.5" customHeight="1" x14ac:dyDescent="0.25">
      <c r="A21" s="11">
        <v>1842230531</v>
      </c>
      <c r="B21" s="12" t="s">
        <v>29</v>
      </c>
      <c r="C21" s="13" t="s">
        <v>200</v>
      </c>
      <c r="D21" s="14">
        <v>143</v>
      </c>
      <c r="E21" s="15" t="s">
        <v>3</v>
      </c>
      <c r="F21" s="16"/>
      <c r="G21" s="29">
        <f t="shared" si="0"/>
        <v>0</v>
      </c>
      <c r="H21" s="30">
        <f t="shared" si="1"/>
        <v>0</v>
      </c>
    </row>
    <row r="22" spans="1:8" ht="22.5" customHeight="1" x14ac:dyDescent="0.25">
      <c r="A22" s="11">
        <v>1842240005</v>
      </c>
      <c r="B22" s="12" t="s">
        <v>30</v>
      </c>
      <c r="C22" s="13" t="s">
        <v>201</v>
      </c>
      <c r="D22" s="14">
        <v>5</v>
      </c>
      <c r="E22" s="15" t="s">
        <v>3</v>
      </c>
      <c r="F22" s="16"/>
      <c r="G22" s="29">
        <f t="shared" si="0"/>
        <v>0</v>
      </c>
      <c r="H22" s="30">
        <f t="shared" si="1"/>
        <v>0</v>
      </c>
    </row>
    <row r="23" spans="1:8" ht="22.5" customHeight="1" x14ac:dyDescent="0.25">
      <c r="A23" s="11">
        <v>1842240301</v>
      </c>
      <c r="B23" s="12" t="s">
        <v>31</v>
      </c>
      <c r="C23" s="13" t="s">
        <v>202</v>
      </c>
      <c r="D23" s="14">
        <v>66</v>
      </c>
      <c r="E23" s="15" t="s">
        <v>3</v>
      </c>
      <c r="F23" s="16"/>
      <c r="G23" s="29">
        <f t="shared" si="0"/>
        <v>0</v>
      </c>
      <c r="H23" s="30">
        <f t="shared" si="1"/>
        <v>0</v>
      </c>
    </row>
    <row r="24" spans="1:8" ht="22.5" customHeight="1" x14ac:dyDescent="0.25">
      <c r="A24" s="11">
        <v>1842240302</v>
      </c>
      <c r="B24" s="12" t="s">
        <v>32</v>
      </c>
      <c r="C24" s="13" t="s">
        <v>203</v>
      </c>
      <c r="D24" s="14">
        <v>18</v>
      </c>
      <c r="E24" s="15" t="s">
        <v>3</v>
      </c>
      <c r="F24" s="16"/>
      <c r="G24" s="29">
        <f t="shared" si="0"/>
        <v>0</v>
      </c>
      <c r="H24" s="30">
        <f t="shared" si="1"/>
        <v>0</v>
      </c>
    </row>
    <row r="25" spans="1:8" ht="22.5" customHeight="1" x14ac:dyDescent="0.25">
      <c r="A25" s="11">
        <v>1853110013</v>
      </c>
      <c r="B25" s="12" t="s">
        <v>33</v>
      </c>
      <c r="C25" s="13" t="s">
        <v>27</v>
      </c>
      <c r="D25" s="14">
        <v>24</v>
      </c>
      <c r="E25" s="15" t="s">
        <v>3</v>
      </c>
      <c r="F25" s="16"/>
      <c r="G25" s="29">
        <f t="shared" si="0"/>
        <v>0</v>
      </c>
      <c r="H25" s="30">
        <f t="shared" si="1"/>
        <v>0</v>
      </c>
    </row>
    <row r="26" spans="1:8" ht="22.5" customHeight="1" x14ac:dyDescent="0.25">
      <c r="A26" s="11">
        <v>1853130032</v>
      </c>
      <c r="B26" s="12" t="s">
        <v>34</v>
      </c>
      <c r="C26" s="13" t="s">
        <v>204</v>
      </c>
      <c r="D26" s="14">
        <v>41</v>
      </c>
      <c r="E26" s="15" t="s">
        <v>3</v>
      </c>
      <c r="F26" s="16"/>
      <c r="G26" s="29">
        <f t="shared" si="0"/>
        <v>0</v>
      </c>
      <c r="H26" s="30">
        <f t="shared" si="1"/>
        <v>0</v>
      </c>
    </row>
    <row r="27" spans="1:8" ht="22.5" customHeight="1" x14ac:dyDescent="0.25">
      <c r="A27" s="11">
        <v>1853130035</v>
      </c>
      <c r="B27" s="12" t="s">
        <v>35</v>
      </c>
      <c r="C27" s="13" t="s">
        <v>205</v>
      </c>
      <c r="D27" s="14">
        <v>20</v>
      </c>
      <c r="E27" s="15" t="s">
        <v>191</v>
      </c>
      <c r="F27" s="16"/>
      <c r="G27" s="29">
        <f t="shared" si="0"/>
        <v>0</v>
      </c>
      <c r="H27" s="30">
        <f t="shared" si="1"/>
        <v>0</v>
      </c>
    </row>
    <row r="28" spans="1:8" ht="22.5" customHeight="1" x14ac:dyDescent="0.25">
      <c r="A28" s="11">
        <v>1853130036</v>
      </c>
      <c r="B28" s="12" t="s">
        <v>36</v>
      </c>
      <c r="C28" s="13" t="s">
        <v>206</v>
      </c>
      <c r="D28" s="14">
        <v>13</v>
      </c>
      <c r="E28" s="15" t="s">
        <v>3</v>
      </c>
      <c r="F28" s="16"/>
      <c r="G28" s="29">
        <f t="shared" si="0"/>
        <v>0</v>
      </c>
      <c r="H28" s="30">
        <f t="shared" si="1"/>
        <v>0</v>
      </c>
    </row>
    <row r="29" spans="1:8" ht="22.5" customHeight="1" x14ac:dyDescent="0.25">
      <c r="A29" s="17">
        <v>1853130037</v>
      </c>
      <c r="B29" s="18" t="s">
        <v>37</v>
      </c>
      <c r="C29" s="19" t="s">
        <v>207</v>
      </c>
      <c r="D29" s="20">
        <v>18</v>
      </c>
      <c r="E29" s="21" t="s">
        <v>3</v>
      </c>
      <c r="F29" s="16"/>
      <c r="G29" s="29">
        <f t="shared" si="0"/>
        <v>0</v>
      </c>
      <c r="H29" s="30">
        <f t="shared" si="1"/>
        <v>0</v>
      </c>
    </row>
    <row r="30" spans="1:8" ht="22.5" customHeight="1" x14ac:dyDescent="0.25">
      <c r="A30" s="11">
        <v>1866110018</v>
      </c>
      <c r="B30" s="12" t="s">
        <v>38</v>
      </c>
      <c r="C30" s="13" t="s">
        <v>39</v>
      </c>
      <c r="D30" s="14">
        <v>19</v>
      </c>
      <c r="E30" s="15" t="s">
        <v>3</v>
      </c>
      <c r="F30" s="16"/>
      <c r="G30" s="29">
        <f t="shared" si="0"/>
        <v>0</v>
      </c>
      <c r="H30" s="30">
        <f t="shared" si="1"/>
        <v>0</v>
      </c>
    </row>
    <row r="31" spans="1:8" ht="22.5" customHeight="1" x14ac:dyDescent="0.25">
      <c r="A31" s="11">
        <v>1866110019</v>
      </c>
      <c r="B31" s="12" t="s">
        <v>38</v>
      </c>
      <c r="C31" s="13" t="s">
        <v>40</v>
      </c>
      <c r="D31" s="14">
        <v>27</v>
      </c>
      <c r="E31" s="15" t="s">
        <v>3</v>
      </c>
      <c r="F31" s="16"/>
      <c r="G31" s="29">
        <f t="shared" si="0"/>
        <v>0</v>
      </c>
      <c r="H31" s="30">
        <f t="shared" si="1"/>
        <v>0</v>
      </c>
    </row>
    <row r="32" spans="1:8" ht="22.5" customHeight="1" x14ac:dyDescent="0.25">
      <c r="A32" s="11">
        <v>1866110020</v>
      </c>
      <c r="B32" s="12" t="s">
        <v>38</v>
      </c>
      <c r="C32" s="13" t="s">
        <v>41</v>
      </c>
      <c r="D32" s="14">
        <v>2</v>
      </c>
      <c r="E32" s="15" t="s">
        <v>3</v>
      </c>
      <c r="F32" s="16"/>
      <c r="G32" s="29">
        <f t="shared" si="0"/>
        <v>0</v>
      </c>
      <c r="H32" s="30">
        <f t="shared" si="1"/>
        <v>0</v>
      </c>
    </row>
    <row r="33" spans="1:8" ht="22.5" customHeight="1" x14ac:dyDescent="0.25">
      <c r="A33" s="11">
        <v>2842910001</v>
      </c>
      <c r="B33" s="12" t="s">
        <v>42</v>
      </c>
      <c r="C33" s="13" t="s">
        <v>43</v>
      </c>
      <c r="D33" s="14">
        <v>15</v>
      </c>
      <c r="E33" s="15" t="s">
        <v>3</v>
      </c>
      <c r="F33" s="16"/>
      <c r="G33" s="29">
        <f t="shared" si="0"/>
        <v>0</v>
      </c>
      <c r="H33" s="30">
        <f t="shared" si="1"/>
        <v>0</v>
      </c>
    </row>
    <row r="34" spans="1:8" ht="22.5" customHeight="1" x14ac:dyDescent="0.25">
      <c r="A34" s="11">
        <v>2842910002</v>
      </c>
      <c r="B34" s="12" t="s">
        <v>42</v>
      </c>
      <c r="C34" s="13" t="s">
        <v>44</v>
      </c>
      <c r="D34" s="14">
        <v>25</v>
      </c>
      <c r="E34" s="15" t="s">
        <v>3</v>
      </c>
      <c r="F34" s="16"/>
      <c r="G34" s="29">
        <f t="shared" si="0"/>
        <v>0</v>
      </c>
      <c r="H34" s="30">
        <f t="shared" si="1"/>
        <v>0</v>
      </c>
    </row>
    <row r="35" spans="1:8" ht="22.5" customHeight="1" x14ac:dyDescent="0.25">
      <c r="A35" s="17">
        <v>2921110602</v>
      </c>
      <c r="B35" s="18" t="s">
        <v>45</v>
      </c>
      <c r="C35" s="19" t="s">
        <v>241</v>
      </c>
      <c r="D35" s="20">
        <v>13</v>
      </c>
      <c r="E35" s="21" t="s">
        <v>3</v>
      </c>
      <c r="F35" s="16"/>
      <c r="G35" s="29">
        <f t="shared" si="0"/>
        <v>0</v>
      </c>
      <c r="H35" s="30">
        <f t="shared" si="1"/>
        <v>0</v>
      </c>
    </row>
    <row r="36" spans="1:8" ht="22.5" customHeight="1" x14ac:dyDescent="0.25">
      <c r="A36" s="11">
        <v>2923110403</v>
      </c>
      <c r="B36" s="12" t="s">
        <v>46</v>
      </c>
      <c r="C36" s="13" t="s">
        <v>208</v>
      </c>
      <c r="D36" s="14">
        <v>12</v>
      </c>
      <c r="E36" s="15" t="s">
        <v>3</v>
      </c>
      <c r="F36" s="16"/>
      <c r="G36" s="29">
        <f t="shared" si="0"/>
        <v>0</v>
      </c>
      <c r="H36" s="30">
        <f t="shared" si="1"/>
        <v>0</v>
      </c>
    </row>
    <row r="37" spans="1:8" ht="22.5" customHeight="1" x14ac:dyDescent="0.25">
      <c r="A37" s="11">
        <v>2923140008</v>
      </c>
      <c r="B37" s="12" t="s">
        <v>47</v>
      </c>
      <c r="C37" s="13" t="s">
        <v>48</v>
      </c>
      <c r="D37" s="14">
        <v>12</v>
      </c>
      <c r="E37" s="15" t="s">
        <v>3</v>
      </c>
      <c r="F37" s="16"/>
      <c r="G37" s="29">
        <f t="shared" si="0"/>
        <v>0</v>
      </c>
      <c r="H37" s="30">
        <f t="shared" si="1"/>
        <v>0</v>
      </c>
    </row>
    <row r="38" spans="1:8" ht="22.5" customHeight="1" x14ac:dyDescent="0.25">
      <c r="A38" s="11">
        <v>2923140010</v>
      </c>
      <c r="B38" s="12" t="s">
        <v>49</v>
      </c>
      <c r="C38" s="13" t="s">
        <v>209</v>
      </c>
      <c r="D38" s="14">
        <v>26</v>
      </c>
      <c r="E38" s="15" t="s">
        <v>3</v>
      </c>
      <c r="F38" s="16"/>
      <c r="G38" s="29">
        <f t="shared" si="0"/>
        <v>0</v>
      </c>
      <c r="H38" s="30">
        <f t="shared" si="1"/>
        <v>0</v>
      </c>
    </row>
    <row r="39" spans="1:8" ht="22.5" customHeight="1" x14ac:dyDescent="0.25">
      <c r="A39" s="11">
        <v>2923150001</v>
      </c>
      <c r="B39" s="12" t="s">
        <v>50</v>
      </c>
      <c r="C39" s="13" t="s">
        <v>210</v>
      </c>
      <c r="D39" s="14">
        <v>22</v>
      </c>
      <c r="E39" s="15" t="s">
        <v>3</v>
      </c>
      <c r="F39" s="16"/>
      <c r="G39" s="29">
        <f t="shared" si="0"/>
        <v>0</v>
      </c>
      <c r="H39" s="30">
        <f t="shared" si="1"/>
        <v>0</v>
      </c>
    </row>
    <row r="40" spans="1:8" ht="22.5" customHeight="1" x14ac:dyDescent="0.25">
      <c r="A40" s="11">
        <v>2923150005</v>
      </c>
      <c r="B40" s="12" t="s">
        <v>51</v>
      </c>
      <c r="C40" s="13" t="s">
        <v>210</v>
      </c>
      <c r="D40" s="14">
        <v>8</v>
      </c>
      <c r="E40" s="15" t="s">
        <v>3</v>
      </c>
      <c r="F40" s="16"/>
      <c r="G40" s="29">
        <f t="shared" si="0"/>
        <v>0</v>
      </c>
      <c r="H40" s="30">
        <f t="shared" si="1"/>
        <v>0</v>
      </c>
    </row>
    <row r="41" spans="1:8" ht="22.5" customHeight="1" x14ac:dyDescent="0.25">
      <c r="A41" s="11">
        <v>2923190004</v>
      </c>
      <c r="B41" s="12" t="s">
        <v>52</v>
      </c>
      <c r="C41" s="13" t="s">
        <v>53</v>
      </c>
      <c r="D41" s="14">
        <v>16</v>
      </c>
      <c r="E41" s="15" t="s">
        <v>3</v>
      </c>
      <c r="F41" s="16"/>
      <c r="G41" s="29">
        <f t="shared" si="0"/>
        <v>0</v>
      </c>
      <c r="H41" s="30">
        <f t="shared" si="1"/>
        <v>0</v>
      </c>
    </row>
    <row r="42" spans="1:8" ht="22.5" customHeight="1" x14ac:dyDescent="0.25">
      <c r="A42" s="11">
        <v>2923190006</v>
      </c>
      <c r="B42" s="12" t="s">
        <v>211</v>
      </c>
      <c r="C42" s="13" t="s">
        <v>28</v>
      </c>
      <c r="D42" s="14">
        <v>9</v>
      </c>
      <c r="E42" s="15" t="s">
        <v>3</v>
      </c>
      <c r="F42" s="16"/>
      <c r="G42" s="29">
        <f t="shared" si="0"/>
        <v>0</v>
      </c>
      <c r="H42" s="30">
        <f t="shared" si="1"/>
        <v>0</v>
      </c>
    </row>
    <row r="43" spans="1:8" ht="22.5" customHeight="1" x14ac:dyDescent="0.25">
      <c r="A43" s="11">
        <v>2923210012</v>
      </c>
      <c r="B43" s="12" t="s">
        <v>54</v>
      </c>
      <c r="C43" s="13" t="s">
        <v>55</v>
      </c>
      <c r="D43" s="14">
        <v>38</v>
      </c>
      <c r="E43" s="15" t="s">
        <v>3</v>
      </c>
      <c r="F43" s="16"/>
      <c r="G43" s="29">
        <f t="shared" si="0"/>
        <v>0</v>
      </c>
      <c r="H43" s="30">
        <f t="shared" si="1"/>
        <v>0</v>
      </c>
    </row>
    <row r="44" spans="1:8" ht="22.5" customHeight="1" x14ac:dyDescent="0.25">
      <c r="A44" s="11">
        <v>2923210013</v>
      </c>
      <c r="B44" s="12" t="s">
        <v>54</v>
      </c>
      <c r="C44" s="13" t="s">
        <v>56</v>
      </c>
      <c r="D44" s="14">
        <v>27</v>
      </c>
      <c r="E44" s="15" t="s">
        <v>3</v>
      </c>
      <c r="F44" s="16"/>
      <c r="G44" s="29">
        <f t="shared" si="0"/>
        <v>0</v>
      </c>
      <c r="H44" s="30">
        <f t="shared" si="1"/>
        <v>0</v>
      </c>
    </row>
    <row r="45" spans="1:8" ht="22.5" customHeight="1" x14ac:dyDescent="0.25">
      <c r="A45" s="11">
        <v>2923210014</v>
      </c>
      <c r="B45" s="12" t="s">
        <v>54</v>
      </c>
      <c r="C45" s="13" t="s">
        <v>57</v>
      </c>
      <c r="D45" s="14">
        <v>15</v>
      </c>
      <c r="E45" s="15" t="s">
        <v>3</v>
      </c>
      <c r="F45" s="16"/>
      <c r="G45" s="29">
        <f t="shared" si="0"/>
        <v>0</v>
      </c>
      <c r="H45" s="30">
        <f t="shared" si="1"/>
        <v>0</v>
      </c>
    </row>
    <row r="46" spans="1:8" ht="22.5" customHeight="1" x14ac:dyDescent="0.25">
      <c r="A46" s="11">
        <v>2923210015</v>
      </c>
      <c r="B46" s="12" t="s">
        <v>54</v>
      </c>
      <c r="C46" s="13" t="s">
        <v>58</v>
      </c>
      <c r="D46" s="14">
        <v>19</v>
      </c>
      <c r="E46" s="15" t="s">
        <v>3</v>
      </c>
      <c r="F46" s="16"/>
      <c r="G46" s="29">
        <f t="shared" si="0"/>
        <v>0</v>
      </c>
      <c r="H46" s="30">
        <f t="shared" si="1"/>
        <v>0</v>
      </c>
    </row>
    <row r="47" spans="1:8" ht="22.5" customHeight="1" x14ac:dyDescent="0.25">
      <c r="A47" s="11">
        <v>2923210024</v>
      </c>
      <c r="B47" s="12" t="s">
        <v>54</v>
      </c>
      <c r="C47" s="13" t="s">
        <v>59</v>
      </c>
      <c r="D47" s="14">
        <v>21</v>
      </c>
      <c r="E47" s="15" t="s">
        <v>3</v>
      </c>
      <c r="F47" s="16"/>
      <c r="G47" s="29">
        <f t="shared" si="0"/>
        <v>0</v>
      </c>
      <c r="H47" s="30">
        <f t="shared" si="1"/>
        <v>0</v>
      </c>
    </row>
    <row r="48" spans="1:8" ht="22.5" customHeight="1" x14ac:dyDescent="0.25">
      <c r="A48" s="11">
        <v>2923210025</v>
      </c>
      <c r="B48" s="12" t="s">
        <v>54</v>
      </c>
      <c r="C48" s="13" t="s">
        <v>60</v>
      </c>
      <c r="D48" s="14">
        <v>22</v>
      </c>
      <c r="E48" s="15" t="s">
        <v>3</v>
      </c>
      <c r="F48" s="16"/>
      <c r="G48" s="29">
        <f t="shared" si="0"/>
        <v>0</v>
      </c>
      <c r="H48" s="30">
        <f t="shared" si="1"/>
        <v>0</v>
      </c>
    </row>
    <row r="49" spans="1:8" ht="22.5" customHeight="1" x14ac:dyDescent="0.25">
      <c r="A49" s="17">
        <v>2931410001</v>
      </c>
      <c r="B49" s="18" t="s">
        <v>61</v>
      </c>
      <c r="C49" s="19" t="s">
        <v>212</v>
      </c>
      <c r="D49" s="20">
        <v>451</v>
      </c>
      <c r="E49" s="21" t="s">
        <v>3</v>
      </c>
      <c r="F49" s="16"/>
      <c r="G49" s="29">
        <f t="shared" si="0"/>
        <v>0</v>
      </c>
      <c r="H49" s="30">
        <f t="shared" si="1"/>
        <v>0</v>
      </c>
    </row>
    <row r="50" spans="1:8" ht="22.5" customHeight="1" x14ac:dyDescent="0.25">
      <c r="A50" s="17">
        <v>2931410002</v>
      </c>
      <c r="B50" s="18" t="s">
        <v>62</v>
      </c>
      <c r="C50" s="19" t="s">
        <v>212</v>
      </c>
      <c r="D50" s="20">
        <v>431</v>
      </c>
      <c r="E50" s="21" t="s">
        <v>3</v>
      </c>
      <c r="F50" s="16"/>
      <c r="G50" s="29">
        <f t="shared" si="0"/>
        <v>0</v>
      </c>
      <c r="H50" s="30">
        <f t="shared" si="1"/>
        <v>0</v>
      </c>
    </row>
    <row r="51" spans="1:8" ht="22.5" customHeight="1" x14ac:dyDescent="0.25">
      <c r="A51" s="17">
        <v>2931410003</v>
      </c>
      <c r="B51" s="18" t="s">
        <v>63</v>
      </c>
      <c r="C51" s="19" t="s">
        <v>212</v>
      </c>
      <c r="D51" s="20">
        <v>431</v>
      </c>
      <c r="E51" s="21" t="s">
        <v>3</v>
      </c>
      <c r="F51" s="16"/>
      <c r="G51" s="29">
        <f t="shared" si="0"/>
        <v>0</v>
      </c>
      <c r="H51" s="30">
        <f t="shared" si="1"/>
        <v>0</v>
      </c>
    </row>
    <row r="52" spans="1:8" ht="22.5" customHeight="1" x14ac:dyDescent="0.25">
      <c r="A52" s="17">
        <v>2931410006</v>
      </c>
      <c r="B52" s="18" t="s">
        <v>64</v>
      </c>
      <c r="C52" s="19" t="s">
        <v>247</v>
      </c>
      <c r="D52" s="20">
        <v>212</v>
      </c>
      <c r="E52" s="21" t="s">
        <v>3</v>
      </c>
      <c r="F52" s="16"/>
      <c r="G52" s="29">
        <f t="shared" si="0"/>
        <v>0</v>
      </c>
      <c r="H52" s="30">
        <f t="shared" si="1"/>
        <v>0</v>
      </c>
    </row>
    <row r="53" spans="1:8" ht="22.5" customHeight="1" x14ac:dyDescent="0.25">
      <c r="A53" s="17">
        <v>2931410009</v>
      </c>
      <c r="B53" s="18" t="s">
        <v>65</v>
      </c>
      <c r="C53" s="19" t="s">
        <v>244</v>
      </c>
      <c r="D53" s="20">
        <v>368</v>
      </c>
      <c r="E53" s="21" t="s">
        <v>3</v>
      </c>
      <c r="F53" s="16"/>
      <c r="G53" s="29">
        <f t="shared" si="0"/>
        <v>0</v>
      </c>
      <c r="H53" s="30">
        <f t="shared" si="1"/>
        <v>0</v>
      </c>
    </row>
    <row r="54" spans="1:8" ht="22.5" customHeight="1" x14ac:dyDescent="0.25">
      <c r="A54" s="17">
        <v>2931410010</v>
      </c>
      <c r="B54" s="18" t="s">
        <v>66</v>
      </c>
      <c r="C54" s="19" t="s">
        <v>212</v>
      </c>
      <c r="D54" s="20">
        <v>272</v>
      </c>
      <c r="E54" s="21" t="s">
        <v>3</v>
      </c>
      <c r="F54" s="16"/>
      <c r="G54" s="29">
        <f t="shared" si="0"/>
        <v>0</v>
      </c>
      <c r="H54" s="30">
        <f t="shared" si="1"/>
        <v>0</v>
      </c>
    </row>
    <row r="55" spans="1:8" ht="22.5" customHeight="1" x14ac:dyDescent="0.25">
      <c r="A55" s="17">
        <v>2931410021</v>
      </c>
      <c r="B55" s="18" t="s">
        <v>67</v>
      </c>
      <c r="C55" s="19" t="s">
        <v>68</v>
      </c>
      <c r="D55" s="20">
        <v>8</v>
      </c>
      <c r="E55" s="21" t="s">
        <v>3</v>
      </c>
      <c r="F55" s="16"/>
      <c r="G55" s="29">
        <f t="shared" si="0"/>
        <v>0</v>
      </c>
      <c r="H55" s="30">
        <f t="shared" si="1"/>
        <v>0</v>
      </c>
    </row>
    <row r="56" spans="1:8" ht="22.5" customHeight="1" x14ac:dyDescent="0.25">
      <c r="A56" s="17">
        <v>2931420001</v>
      </c>
      <c r="B56" s="18" t="s">
        <v>246</v>
      </c>
      <c r="C56" s="19" t="s">
        <v>245</v>
      </c>
      <c r="D56" s="20">
        <v>10</v>
      </c>
      <c r="E56" s="21" t="s">
        <v>3</v>
      </c>
      <c r="F56" s="16"/>
      <c r="G56" s="29">
        <f t="shared" si="0"/>
        <v>0</v>
      </c>
      <c r="H56" s="30">
        <f t="shared" si="1"/>
        <v>0</v>
      </c>
    </row>
    <row r="57" spans="1:8" ht="22.5" customHeight="1" x14ac:dyDescent="0.25">
      <c r="A57" s="17">
        <v>2932210113</v>
      </c>
      <c r="B57" s="18" t="s">
        <v>69</v>
      </c>
      <c r="C57" s="19" t="s">
        <v>70</v>
      </c>
      <c r="D57" s="20">
        <v>8</v>
      </c>
      <c r="E57" s="21" t="s">
        <v>3</v>
      </c>
      <c r="F57" s="16"/>
      <c r="G57" s="29">
        <f t="shared" si="0"/>
        <v>0</v>
      </c>
      <c r="H57" s="30">
        <f t="shared" si="1"/>
        <v>0</v>
      </c>
    </row>
    <row r="58" spans="1:8" ht="22.5" customHeight="1" x14ac:dyDescent="0.25">
      <c r="A58" s="17">
        <v>2932210114</v>
      </c>
      <c r="B58" s="18" t="s">
        <v>69</v>
      </c>
      <c r="C58" s="19" t="s">
        <v>71</v>
      </c>
      <c r="D58" s="20">
        <v>20</v>
      </c>
      <c r="E58" s="21" t="s">
        <v>3</v>
      </c>
      <c r="F58" s="16"/>
      <c r="G58" s="29">
        <f t="shared" si="0"/>
        <v>0</v>
      </c>
      <c r="H58" s="30">
        <f t="shared" si="1"/>
        <v>0</v>
      </c>
    </row>
    <row r="59" spans="1:8" ht="22.5" customHeight="1" x14ac:dyDescent="0.25">
      <c r="A59" s="17">
        <v>2932410007</v>
      </c>
      <c r="B59" s="18" t="s">
        <v>72</v>
      </c>
      <c r="C59" s="19" t="s">
        <v>244</v>
      </c>
      <c r="D59" s="20">
        <v>24</v>
      </c>
      <c r="E59" s="21" t="s">
        <v>3</v>
      </c>
      <c r="F59" s="16"/>
      <c r="G59" s="29">
        <f t="shared" si="0"/>
        <v>0</v>
      </c>
      <c r="H59" s="30">
        <f t="shared" si="1"/>
        <v>0</v>
      </c>
    </row>
    <row r="60" spans="1:8" ht="22.5" customHeight="1" x14ac:dyDescent="0.25">
      <c r="A60" s="11">
        <v>2941110018</v>
      </c>
      <c r="B60" s="12" t="s">
        <v>73</v>
      </c>
      <c r="C60" s="13" t="s">
        <v>23</v>
      </c>
      <c r="D60" s="14">
        <v>12</v>
      </c>
      <c r="E60" s="15" t="s">
        <v>3</v>
      </c>
      <c r="F60" s="16"/>
      <c r="G60" s="29">
        <f t="shared" si="0"/>
        <v>0</v>
      </c>
      <c r="H60" s="30">
        <f t="shared" si="1"/>
        <v>0</v>
      </c>
    </row>
    <row r="61" spans="1:8" ht="22.5" customHeight="1" x14ac:dyDescent="0.25">
      <c r="A61" s="11">
        <v>2941110020</v>
      </c>
      <c r="B61" s="12" t="s">
        <v>73</v>
      </c>
      <c r="C61" s="13" t="s">
        <v>74</v>
      </c>
      <c r="D61" s="14">
        <v>9</v>
      </c>
      <c r="E61" s="15" t="s">
        <v>3</v>
      </c>
      <c r="F61" s="16"/>
      <c r="G61" s="29">
        <f t="shared" si="0"/>
        <v>0</v>
      </c>
      <c r="H61" s="30">
        <f t="shared" si="1"/>
        <v>0</v>
      </c>
    </row>
    <row r="62" spans="1:8" ht="22.5" customHeight="1" x14ac:dyDescent="0.25">
      <c r="A62" s="11">
        <v>2941110215</v>
      </c>
      <c r="B62" s="12" t="s">
        <v>75</v>
      </c>
      <c r="C62" s="13" t="s">
        <v>76</v>
      </c>
      <c r="D62" s="14">
        <v>9</v>
      </c>
      <c r="E62" s="15" t="s">
        <v>3</v>
      </c>
      <c r="F62" s="16"/>
      <c r="G62" s="29">
        <f t="shared" si="0"/>
        <v>0</v>
      </c>
      <c r="H62" s="30">
        <f t="shared" si="1"/>
        <v>0</v>
      </c>
    </row>
    <row r="63" spans="1:8" ht="22.5" customHeight="1" x14ac:dyDescent="0.25">
      <c r="A63" s="11">
        <v>2941110216</v>
      </c>
      <c r="B63" s="12" t="s">
        <v>75</v>
      </c>
      <c r="C63" s="13" t="s">
        <v>41</v>
      </c>
      <c r="D63" s="14">
        <v>7</v>
      </c>
      <c r="E63" s="15" t="s">
        <v>3</v>
      </c>
      <c r="F63" s="16"/>
      <c r="G63" s="29">
        <f t="shared" si="0"/>
        <v>0</v>
      </c>
      <c r="H63" s="30">
        <f t="shared" si="1"/>
        <v>0</v>
      </c>
    </row>
    <row r="64" spans="1:8" ht="22.5" customHeight="1" x14ac:dyDescent="0.25">
      <c r="A64" s="11">
        <v>2941110217</v>
      </c>
      <c r="B64" s="12" t="s">
        <v>75</v>
      </c>
      <c r="C64" s="13" t="s">
        <v>77</v>
      </c>
      <c r="D64" s="14">
        <v>9</v>
      </c>
      <c r="E64" s="15" t="s">
        <v>3</v>
      </c>
      <c r="F64" s="16"/>
      <c r="G64" s="29">
        <f t="shared" si="0"/>
        <v>0</v>
      </c>
      <c r="H64" s="30">
        <f t="shared" si="1"/>
        <v>0</v>
      </c>
    </row>
    <row r="65" spans="1:8" ht="22.5" customHeight="1" x14ac:dyDescent="0.25">
      <c r="A65" s="11">
        <v>2941110218</v>
      </c>
      <c r="B65" s="12" t="s">
        <v>75</v>
      </c>
      <c r="C65" s="13" t="s">
        <v>78</v>
      </c>
      <c r="D65" s="14">
        <v>12</v>
      </c>
      <c r="E65" s="15" t="s">
        <v>3</v>
      </c>
      <c r="F65" s="16"/>
      <c r="G65" s="29">
        <f t="shared" si="0"/>
        <v>0</v>
      </c>
      <c r="H65" s="30">
        <f t="shared" si="1"/>
        <v>0</v>
      </c>
    </row>
    <row r="66" spans="1:8" ht="22.5" customHeight="1" x14ac:dyDescent="0.25">
      <c r="A66" s="11">
        <v>2941110219</v>
      </c>
      <c r="B66" s="12" t="s">
        <v>75</v>
      </c>
      <c r="C66" s="13" t="s">
        <v>79</v>
      </c>
      <c r="D66" s="14">
        <v>17</v>
      </c>
      <c r="E66" s="15" t="s">
        <v>3</v>
      </c>
      <c r="F66" s="16"/>
      <c r="G66" s="29">
        <f t="shared" si="0"/>
        <v>0</v>
      </c>
      <c r="H66" s="30">
        <f t="shared" si="1"/>
        <v>0</v>
      </c>
    </row>
    <row r="67" spans="1:8" ht="22.5" customHeight="1" x14ac:dyDescent="0.25">
      <c r="A67" s="11">
        <v>2941120150</v>
      </c>
      <c r="B67" s="12" t="s">
        <v>80</v>
      </c>
      <c r="C67" s="13" t="s">
        <v>237</v>
      </c>
      <c r="D67" s="14">
        <v>12</v>
      </c>
      <c r="E67" s="15" t="s">
        <v>3</v>
      </c>
      <c r="F67" s="16"/>
      <c r="G67" s="29">
        <f t="shared" ref="G67:G130" si="2">D67*F67</f>
        <v>0</v>
      </c>
      <c r="H67" s="30">
        <f t="shared" ref="H67:H130" si="3">G67*3</f>
        <v>0</v>
      </c>
    </row>
    <row r="68" spans="1:8" ht="22.5" customHeight="1" x14ac:dyDescent="0.25">
      <c r="A68" s="11">
        <v>2941121061</v>
      </c>
      <c r="B68" s="12" t="s">
        <v>81</v>
      </c>
      <c r="C68" s="13" t="s">
        <v>78</v>
      </c>
      <c r="D68" s="14">
        <v>15</v>
      </c>
      <c r="E68" s="15" t="s">
        <v>3</v>
      </c>
      <c r="F68" s="16"/>
      <c r="G68" s="29">
        <f t="shared" si="2"/>
        <v>0</v>
      </c>
      <c r="H68" s="30">
        <f t="shared" si="3"/>
        <v>0</v>
      </c>
    </row>
    <row r="69" spans="1:8" ht="22.5" customHeight="1" x14ac:dyDescent="0.25">
      <c r="A69" s="11">
        <v>2941121063</v>
      </c>
      <c r="B69" s="12" t="s">
        <v>81</v>
      </c>
      <c r="C69" s="13" t="s">
        <v>82</v>
      </c>
      <c r="D69" s="14">
        <v>16</v>
      </c>
      <c r="E69" s="15" t="s">
        <v>3</v>
      </c>
      <c r="F69" s="16"/>
      <c r="G69" s="29">
        <f t="shared" si="2"/>
        <v>0</v>
      </c>
      <c r="H69" s="30">
        <f t="shared" si="3"/>
        <v>0</v>
      </c>
    </row>
    <row r="70" spans="1:8" ht="22.5" customHeight="1" x14ac:dyDescent="0.25">
      <c r="A70" s="11">
        <v>2942121102</v>
      </c>
      <c r="B70" s="12" t="s">
        <v>83</v>
      </c>
      <c r="C70" s="13" t="s">
        <v>249</v>
      </c>
      <c r="D70" s="14">
        <v>14</v>
      </c>
      <c r="E70" s="15" t="s">
        <v>3</v>
      </c>
      <c r="F70" s="16"/>
      <c r="G70" s="29">
        <f t="shared" si="2"/>
        <v>0</v>
      </c>
      <c r="H70" s="30">
        <f t="shared" si="3"/>
        <v>0</v>
      </c>
    </row>
    <row r="71" spans="1:8" ht="22.5" customHeight="1" x14ac:dyDescent="0.25">
      <c r="A71" s="17">
        <v>2942210001</v>
      </c>
      <c r="B71" s="18" t="s">
        <v>84</v>
      </c>
      <c r="C71" s="19"/>
      <c r="D71" s="20">
        <v>43</v>
      </c>
      <c r="E71" s="21" t="s">
        <v>3</v>
      </c>
      <c r="F71" s="16"/>
      <c r="G71" s="29">
        <f t="shared" si="2"/>
        <v>0</v>
      </c>
      <c r="H71" s="30">
        <f t="shared" si="3"/>
        <v>0</v>
      </c>
    </row>
    <row r="72" spans="1:8" ht="22.5" customHeight="1" x14ac:dyDescent="0.25">
      <c r="A72" s="17">
        <v>2942210101</v>
      </c>
      <c r="B72" s="18" t="s">
        <v>85</v>
      </c>
      <c r="C72" s="19"/>
      <c r="D72" s="20">
        <v>53</v>
      </c>
      <c r="E72" s="21" t="s">
        <v>3</v>
      </c>
      <c r="F72" s="16"/>
      <c r="G72" s="29">
        <f t="shared" si="2"/>
        <v>0</v>
      </c>
      <c r="H72" s="30">
        <f t="shared" si="3"/>
        <v>0</v>
      </c>
    </row>
    <row r="73" spans="1:8" ht="22.5" customHeight="1" x14ac:dyDescent="0.25">
      <c r="A73" s="11">
        <v>2951110010</v>
      </c>
      <c r="B73" s="12" t="s">
        <v>86</v>
      </c>
      <c r="C73" s="13" t="s">
        <v>243</v>
      </c>
      <c r="D73" s="14">
        <v>25</v>
      </c>
      <c r="E73" s="15" t="s">
        <v>3</v>
      </c>
      <c r="F73" s="16"/>
      <c r="G73" s="29">
        <f t="shared" si="2"/>
        <v>0</v>
      </c>
      <c r="H73" s="30">
        <f t="shared" si="3"/>
        <v>0</v>
      </c>
    </row>
    <row r="74" spans="1:8" ht="22.5" customHeight="1" x14ac:dyDescent="0.25">
      <c r="A74" s="11">
        <v>2951110012</v>
      </c>
      <c r="B74" s="12" t="s">
        <v>87</v>
      </c>
      <c r="C74" s="13" t="s">
        <v>89</v>
      </c>
      <c r="D74" s="14">
        <v>26</v>
      </c>
      <c r="E74" s="15" t="s">
        <v>3</v>
      </c>
      <c r="F74" s="16"/>
      <c r="G74" s="29">
        <f t="shared" si="2"/>
        <v>0</v>
      </c>
      <c r="H74" s="30">
        <f t="shared" si="3"/>
        <v>0</v>
      </c>
    </row>
    <row r="75" spans="1:8" ht="22.5" customHeight="1" x14ac:dyDescent="0.25">
      <c r="A75" s="11">
        <v>2951110014</v>
      </c>
      <c r="B75" s="12" t="s">
        <v>88</v>
      </c>
      <c r="C75" s="13" t="s">
        <v>89</v>
      </c>
      <c r="D75" s="14">
        <v>10</v>
      </c>
      <c r="E75" s="15" t="s">
        <v>3</v>
      </c>
      <c r="F75" s="16"/>
      <c r="G75" s="29">
        <f t="shared" si="2"/>
        <v>0</v>
      </c>
      <c r="H75" s="30">
        <f t="shared" si="3"/>
        <v>0</v>
      </c>
    </row>
    <row r="76" spans="1:8" ht="22.5" customHeight="1" x14ac:dyDescent="0.25">
      <c r="A76" s="11">
        <v>2951110015</v>
      </c>
      <c r="B76" s="12" t="s">
        <v>88</v>
      </c>
      <c r="C76" s="13" t="s">
        <v>90</v>
      </c>
      <c r="D76" s="14">
        <v>14</v>
      </c>
      <c r="E76" s="15" t="s">
        <v>3</v>
      </c>
      <c r="F76" s="16"/>
      <c r="G76" s="29">
        <f t="shared" si="2"/>
        <v>0</v>
      </c>
      <c r="H76" s="30">
        <f t="shared" si="3"/>
        <v>0</v>
      </c>
    </row>
    <row r="77" spans="1:8" ht="22.5" customHeight="1" x14ac:dyDescent="0.25">
      <c r="A77" s="11">
        <v>2974110012</v>
      </c>
      <c r="B77" s="12" t="s">
        <v>91</v>
      </c>
      <c r="C77" s="13" t="s">
        <v>213</v>
      </c>
      <c r="D77" s="14">
        <v>41</v>
      </c>
      <c r="E77" s="15" t="s">
        <v>3</v>
      </c>
      <c r="F77" s="16"/>
      <c r="G77" s="29">
        <f t="shared" si="2"/>
        <v>0</v>
      </c>
      <c r="H77" s="30">
        <f t="shared" si="3"/>
        <v>0</v>
      </c>
    </row>
    <row r="78" spans="1:8" ht="22.5" customHeight="1" x14ac:dyDescent="0.25">
      <c r="A78" s="11">
        <v>4384319002</v>
      </c>
      <c r="B78" s="12" t="s">
        <v>92</v>
      </c>
      <c r="C78" s="13" t="s">
        <v>93</v>
      </c>
      <c r="D78" s="14">
        <v>206</v>
      </c>
      <c r="E78" s="15" t="s">
        <v>3</v>
      </c>
      <c r="F78" s="16"/>
      <c r="G78" s="29">
        <f t="shared" si="2"/>
        <v>0</v>
      </c>
      <c r="H78" s="30">
        <f t="shared" si="3"/>
        <v>0</v>
      </c>
    </row>
    <row r="79" spans="1:8" ht="22.5" customHeight="1" x14ac:dyDescent="0.25">
      <c r="A79" s="11">
        <v>4384319003</v>
      </c>
      <c r="B79" s="12" t="s">
        <v>92</v>
      </c>
      <c r="C79" s="13" t="s">
        <v>94</v>
      </c>
      <c r="D79" s="14">
        <v>186</v>
      </c>
      <c r="E79" s="15" t="s">
        <v>3</v>
      </c>
      <c r="F79" s="16"/>
      <c r="G79" s="29">
        <f t="shared" si="2"/>
        <v>0</v>
      </c>
      <c r="H79" s="30">
        <f t="shared" si="3"/>
        <v>0</v>
      </c>
    </row>
    <row r="80" spans="1:8" ht="22.5" customHeight="1" x14ac:dyDescent="0.25">
      <c r="A80" s="11">
        <v>4384319004</v>
      </c>
      <c r="B80" s="12" t="s">
        <v>95</v>
      </c>
      <c r="C80" s="13" t="s">
        <v>96</v>
      </c>
      <c r="D80" s="14">
        <v>166</v>
      </c>
      <c r="E80" s="15" t="s">
        <v>3</v>
      </c>
      <c r="F80" s="16"/>
      <c r="G80" s="29">
        <f t="shared" si="2"/>
        <v>0</v>
      </c>
      <c r="H80" s="30">
        <f t="shared" si="3"/>
        <v>0</v>
      </c>
    </row>
    <row r="81" spans="1:8" ht="22.5" customHeight="1" x14ac:dyDescent="0.25">
      <c r="A81" s="11">
        <v>4384319005</v>
      </c>
      <c r="B81" s="12" t="s">
        <v>92</v>
      </c>
      <c r="C81" s="13" t="s">
        <v>97</v>
      </c>
      <c r="D81" s="14">
        <v>126</v>
      </c>
      <c r="E81" s="15" t="s">
        <v>3</v>
      </c>
      <c r="F81" s="16"/>
      <c r="G81" s="29">
        <f t="shared" si="2"/>
        <v>0</v>
      </c>
      <c r="H81" s="30">
        <f t="shared" si="3"/>
        <v>0</v>
      </c>
    </row>
    <row r="82" spans="1:8" ht="22.5" customHeight="1" x14ac:dyDescent="0.25">
      <c r="A82" s="11">
        <v>4384319006</v>
      </c>
      <c r="B82" s="12" t="s">
        <v>92</v>
      </c>
      <c r="C82" s="13" t="s">
        <v>98</v>
      </c>
      <c r="D82" s="14">
        <v>54</v>
      </c>
      <c r="E82" s="15" t="s">
        <v>3</v>
      </c>
      <c r="F82" s="16"/>
      <c r="G82" s="29">
        <f t="shared" si="2"/>
        <v>0</v>
      </c>
      <c r="H82" s="30">
        <f t="shared" si="3"/>
        <v>0</v>
      </c>
    </row>
    <row r="83" spans="1:8" ht="22.5" customHeight="1" x14ac:dyDescent="0.25">
      <c r="A83" s="11">
        <v>4384319010</v>
      </c>
      <c r="B83" s="12" t="s">
        <v>99</v>
      </c>
      <c r="C83" s="13" t="s">
        <v>214</v>
      </c>
      <c r="D83" s="14">
        <v>70</v>
      </c>
      <c r="E83" s="15" t="s">
        <v>3</v>
      </c>
      <c r="F83" s="16"/>
      <c r="G83" s="29">
        <f t="shared" si="2"/>
        <v>0</v>
      </c>
      <c r="H83" s="30">
        <f t="shared" si="3"/>
        <v>0</v>
      </c>
    </row>
    <row r="84" spans="1:8" ht="22.5" customHeight="1" x14ac:dyDescent="0.25">
      <c r="A84" s="11">
        <v>4384319014</v>
      </c>
      <c r="B84" s="12" t="s">
        <v>100</v>
      </c>
      <c r="C84" s="13" t="s">
        <v>101</v>
      </c>
      <c r="D84" s="14">
        <v>66</v>
      </c>
      <c r="E84" s="15" t="s">
        <v>3</v>
      </c>
      <c r="F84" s="16"/>
      <c r="G84" s="29">
        <f t="shared" si="2"/>
        <v>0</v>
      </c>
      <c r="H84" s="30">
        <f t="shared" si="3"/>
        <v>0</v>
      </c>
    </row>
    <row r="85" spans="1:8" ht="22.5" customHeight="1" x14ac:dyDescent="0.25">
      <c r="A85" s="11">
        <v>4384319016</v>
      </c>
      <c r="B85" s="12" t="s">
        <v>102</v>
      </c>
      <c r="C85" s="13" t="s">
        <v>96</v>
      </c>
      <c r="D85" s="14">
        <v>166</v>
      </c>
      <c r="E85" s="15" t="s">
        <v>3</v>
      </c>
      <c r="F85" s="16"/>
      <c r="G85" s="29">
        <f t="shared" si="2"/>
        <v>0</v>
      </c>
      <c r="H85" s="30">
        <f t="shared" si="3"/>
        <v>0</v>
      </c>
    </row>
    <row r="86" spans="1:8" ht="22.5" customHeight="1" x14ac:dyDescent="0.25">
      <c r="A86" s="11">
        <v>4384319046</v>
      </c>
      <c r="B86" s="12" t="s">
        <v>103</v>
      </c>
      <c r="C86" s="13" t="s">
        <v>96</v>
      </c>
      <c r="D86" s="14">
        <v>146</v>
      </c>
      <c r="E86" s="15" t="s">
        <v>3</v>
      </c>
      <c r="F86" s="16"/>
      <c r="G86" s="29">
        <f t="shared" si="2"/>
        <v>0</v>
      </c>
      <c r="H86" s="30">
        <f t="shared" si="3"/>
        <v>0</v>
      </c>
    </row>
    <row r="87" spans="1:8" ht="22.5" customHeight="1" x14ac:dyDescent="0.25">
      <c r="A87" s="11">
        <v>4384319047</v>
      </c>
      <c r="B87" s="12" t="s">
        <v>104</v>
      </c>
      <c r="C87" s="13" t="s">
        <v>105</v>
      </c>
      <c r="D87" s="14">
        <v>46</v>
      </c>
      <c r="E87" s="15" t="s">
        <v>3</v>
      </c>
      <c r="F87" s="16"/>
      <c r="G87" s="29">
        <f t="shared" si="2"/>
        <v>0</v>
      </c>
      <c r="H87" s="30">
        <f t="shared" si="3"/>
        <v>0</v>
      </c>
    </row>
    <row r="88" spans="1:8" ht="22.5" customHeight="1" x14ac:dyDescent="0.25">
      <c r="A88" s="11">
        <v>4384319048</v>
      </c>
      <c r="B88" s="12" t="s">
        <v>104</v>
      </c>
      <c r="C88" s="13" t="s">
        <v>106</v>
      </c>
      <c r="D88" s="14">
        <v>116</v>
      </c>
      <c r="E88" s="15" t="s">
        <v>3</v>
      </c>
      <c r="F88" s="16"/>
      <c r="G88" s="29">
        <f t="shared" si="2"/>
        <v>0</v>
      </c>
      <c r="H88" s="30">
        <f t="shared" si="3"/>
        <v>0</v>
      </c>
    </row>
    <row r="89" spans="1:8" ht="22.5" customHeight="1" x14ac:dyDescent="0.25">
      <c r="A89" s="11">
        <v>4384319052</v>
      </c>
      <c r="B89" s="12" t="s">
        <v>107</v>
      </c>
      <c r="C89" s="13" t="s">
        <v>108</v>
      </c>
      <c r="D89" s="14">
        <v>46</v>
      </c>
      <c r="E89" s="15" t="s">
        <v>3</v>
      </c>
      <c r="F89" s="16"/>
      <c r="G89" s="29">
        <f t="shared" si="2"/>
        <v>0</v>
      </c>
      <c r="H89" s="30">
        <f t="shared" si="3"/>
        <v>0</v>
      </c>
    </row>
    <row r="90" spans="1:8" ht="22.5" customHeight="1" x14ac:dyDescent="0.25">
      <c r="A90" s="11">
        <v>4384319053</v>
      </c>
      <c r="B90" s="12" t="s">
        <v>109</v>
      </c>
      <c r="C90" s="13" t="s">
        <v>110</v>
      </c>
      <c r="D90" s="14">
        <v>66</v>
      </c>
      <c r="E90" s="15" t="s">
        <v>3</v>
      </c>
      <c r="F90" s="16"/>
      <c r="G90" s="29">
        <f t="shared" si="2"/>
        <v>0</v>
      </c>
      <c r="H90" s="30">
        <f t="shared" si="3"/>
        <v>0</v>
      </c>
    </row>
    <row r="91" spans="1:8" ht="22.5" customHeight="1" x14ac:dyDescent="0.25">
      <c r="A91" s="11">
        <v>4384319054</v>
      </c>
      <c r="B91" s="12" t="s">
        <v>111</v>
      </c>
      <c r="C91" s="13" t="s">
        <v>112</v>
      </c>
      <c r="D91" s="14">
        <v>49</v>
      </c>
      <c r="E91" s="15" t="s">
        <v>3</v>
      </c>
      <c r="F91" s="16"/>
      <c r="G91" s="29">
        <f t="shared" si="2"/>
        <v>0</v>
      </c>
      <c r="H91" s="30">
        <f t="shared" si="3"/>
        <v>0</v>
      </c>
    </row>
    <row r="92" spans="1:8" ht="22.5" customHeight="1" x14ac:dyDescent="0.25">
      <c r="A92" s="11">
        <v>4384319055</v>
      </c>
      <c r="B92" s="12" t="s">
        <v>113</v>
      </c>
      <c r="C92" s="13" t="s">
        <v>114</v>
      </c>
      <c r="D92" s="14">
        <v>306</v>
      </c>
      <c r="E92" s="15" t="s">
        <v>3</v>
      </c>
      <c r="F92" s="16"/>
      <c r="G92" s="29">
        <f t="shared" si="2"/>
        <v>0</v>
      </c>
      <c r="H92" s="30">
        <f t="shared" si="3"/>
        <v>0</v>
      </c>
    </row>
    <row r="93" spans="1:8" ht="22.5" customHeight="1" x14ac:dyDescent="0.25">
      <c r="A93" s="11">
        <v>4384319056</v>
      </c>
      <c r="B93" s="12" t="s">
        <v>115</v>
      </c>
      <c r="C93" s="13" t="s">
        <v>116</v>
      </c>
      <c r="D93" s="14">
        <v>206</v>
      </c>
      <c r="E93" s="15" t="s">
        <v>3</v>
      </c>
      <c r="F93" s="16"/>
      <c r="G93" s="29">
        <f t="shared" si="2"/>
        <v>0</v>
      </c>
      <c r="H93" s="30">
        <f t="shared" si="3"/>
        <v>0</v>
      </c>
    </row>
    <row r="94" spans="1:8" ht="22.5" customHeight="1" x14ac:dyDescent="0.25">
      <c r="A94" s="11">
        <v>4384319057</v>
      </c>
      <c r="B94" s="12" t="s">
        <v>115</v>
      </c>
      <c r="C94" s="13" t="s">
        <v>117</v>
      </c>
      <c r="D94" s="14">
        <v>206</v>
      </c>
      <c r="E94" s="15" t="s">
        <v>3</v>
      </c>
      <c r="F94" s="16"/>
      <c r="G94" s="29">
        <f t="shared" si="2"/>
        <v>0</v>
      </c>
      <c r="H94" s="30">
        <f t="shared" si="3"/>
        <v>0</v>
      </c>
    </row>
    <row r="95" spans="1:8" ht="22.5" customHeight="1" x14ac:dyDescent="0.25">
      <c r="A95" s="11">
        <v>5743120081</v>
      </c>
      <c r="B95" s="12" t="s">
        <v>118</v>
      </c>
      <c r="C95" s="13" t="s">
        <v>119</v>
      </c>
      <c r="D95" s="14">
        <v>316</v>
      </c>
      <c r="E95" s="15" t="s">
        <v>192</v>
      </c>
      <c r="F95" s="16"/>
      <c r="G95" s="29">
        <f t="shared" si="2"/>
        <v>0</v>
      </c>
      <c r="H95" s="30">
        <f t="shared" si="3"/>
        <v>0</v>
      </c>
    </row>
    <row r="96" spans="1:8" ht="22.5" customHeight="1" x14ac:dyDescent="0.25">
      <c r="A96" s="11">
        <v>5743120087</v>
      </c>
      <c r="B96" s="12" t="s">
        <v>120</v>
      </c>
      <c r="C96" s="13" t="s">
        <v>121</v>
      </c>
      <c r="D96" s="14">
        <v>105</v>
      </c>
      <c r="E96" s="15" t="s">
        <v>192</v>
      </c>
      <c r="F96" s="16"/>
      <c r="G96" s="29">
        <f t="shared" si="2"/>
        <v>0</v>
      </c>
      <c r="H96" s="30">
        <f t="shared" si="3"/>
        <v>0</v>
      </c>
    </row>
    <row r="97" spans="1:8" ht="22.5" customHeight="1" x14ac:dyDescent="0.25">
      <c r="A97" s="11">
        <v>5761110072</v>
      </c>
      <c r="B97" s="12" t="s">
        <v>122</v>
      </c>
      <c r="C97" s="13" t="s">
        <v>215</v>
      </c>
      <c r="D97" s="14">
        <v>12</v>
      </c>
      <c r="E97" s="15" t="s">
        <v>3</v>
      </c>
      <c r="F97" s="16"/>
      <c r="G97" s="29">
        <f t="shared" si="2"/>
        <v>0</v>
      </c>
      <c r="H97" s="30">
        <f t="shared" si="3"/>
        <v>0</v>
      </c>
    </row>
    <row r="98" spans="1:8" ht="22.5" customHeight="1" x14ac:dyDescent="0.25">
      <c r="A98" s="11">
        <v>5761110076</v>
      </c>
      <c r="B98" s="12" t="s">
        <v>123</v>
      </c>
      <c r="C98" s="13" t="s">
        <v>216</v>
      </c>
      <c r="D98" s="14">
        <v>28</v>
      </c>
      <c r="E98" s="15" t="s">
        <v>3</v>
      </c>
      <c r="F98" s="16"/>
      <c r="G98" s="29">
        <f t="shared" si="2"/>
        <v>0</v>
      </c>
      <c r="H98" s="30">
        <f t="shared" si="3"/>
        <v>0</v>
      </c>
    </row>
    <row r="99" spans="1:8" ht="22.5" customHeight="1" x14ac:dyDescent="0.25">
      <c r="A99" s="11">
        <v>5761110081</v>
      </c>
      <c r="B99" s="12" t="s">
        <v>124</v>
      </c>
      <c r="C99" s="13" t="s">
        <v>217</v>
      </c>
      <c r="D99" s="14">
        <v>18</v>
      </c>
      <c r="E99" s="15" t="s">
        <v>3</v>
      </c>
      <c r="F99" s="16"/>
      <c r="G99" s="29">
        <f t="shared" si="2"/>
        <v>0</v>
      </c>
      <c r="H99" s="30">
        <f t="shared" si="3"/>
        <v>0</v>
      </c>
    </row>
    <row r="100" spans="1:8" ht="22.5" customHeight="1" x14ac:dyDescent="0.25">
      <c r="A100" s="11">
        <v>5761110088</v>
      </c>
      <c r="B100" s="12" t="s">
        <v>125</v>
      </c>
      <c r="C100" s="13" t="s">
        <v>126</v>
      </c>
      <c r="D100" s="14">
        <v>96</v>
      </c>
      <c r="E100" s="15" t="s">
        <v>3</v>
      </c>
      <c r="F100" s="16"/>
      <c r="G100" s="29">
        <f t="shared" si="2"/>
        <v>0</v>
      </c>
      <c r="H100" s="30">
        <f t="shared" si="3"/>
        <v>0</v>
      </c>
    </row>
    <row r="101" spans="1:8" ht="22.5" customHeight="1" x14ac:dyDescent="0.25">
      <c r="A101" s="11">
        <v>5761110089</v>
      </c>
      <c r="B101" s="12" t="s">
        <v>125</v>
      </c>
      <c r="C101" s="13" t="s">
        <v>79</v>
      </c>
      <c r="D101" s="14">
        <v>34</v>
      </c>
      <c r="E101" s="15" t="s">
        <v>3</v>
      </c>
      <c r="F101" s="16"/>
      <c r="G101" s="29">
        <f t="shared" si="2"/>
        <v>0</v>
      </c>
      <c r="H101" s="30">
        <f t="shared" si="3"/>
        <v>0</v>
      </c>
    </row>
    <row r="102" spans="1:8" ht="22.5" customHeight="1" x14ac:dyDescent="0.25">
      <c r="A102" s="11">
        <v>5761110110</v>
      </c>
      <c r="B102" s="12" t="s">
        <v>127</v>
      </c>
      <c r="C102" s="13" t="s">
        <v>128</v>
      </c>
      <c r="D102" s="14">
        <v>22</v>
      </c>
      <c r="E102" s="15" t="s">
        <v>3</v>
      </c>
      <c r="F102" s="16"/>
      <c r="G102" s="29">
        <f t="shared" si="2"/>
        <v>0</v>
      </c>
      <c r="H102" s="30">
        <f t="shared" si="3"/>
        <v>0</v>
      </c>
    </row>
    <row r="103" spans="1:8" ht="22.5" customHeight="1" x14ac:dyDescent="0.25">
      <c r="A103" s="11">
        <v>5761110118</v>
      </c>
      <c r="B103" s="12" t="s">
        <v>129</v>
      </c>
      <c r="C103" s="13" t="s">
        <v>218</v>
      </c>
      <c r="D103" s="14">
        <v>20</v>
      </c>
      <c r="E103" s="15" t="s">
        <v>192</v>
      </c>
      <c r="F103" s="16"/>
      <c r="G103" s="29">
        <f t="shared" si="2"/>
        <v>0</v>
      </c>
      <c r="H103" s="30">
        <f t="shared" si="3"/>
        <v>0</v>
      </c>
    </row>
    <row r="104" spans="1:8" ht="22.5" customHeight="1" x14ac:dyDescent="0.25">
      <c r="A104" s="17">
        <v>5761110121</v>
      </c>
      <c r="B104" s="18" t="s">
        <v>130</v>
      </c>
      <c r="C104" s="19" t="s">
        <v>236</v>
      </c>
      <c r="D104" s="20">
        <v>105</v>
      </c>
      <c r="E104" s="21" t="s">
        <v>3</v>
      </c>
      <c r="F104" s="16"/>
      <c r="G104" s="29">
        <f t="shared" si="2"/>
        <v>0</v>
      </c>
      <c r="H104" s="30">
        <f t="shared" si="3"/>
        <v>0</v>
      </c>
    </row>
    <row r="105" spans="1:8" ht="22.5" customHeight="1" x14ac:dyDescent="0.25">
      <c r="A105" s="11">
        <v>5761110122</v>
      </c>
      <c r="B105" s="12" t="s">
        <v>131</v>
      </c>
      <c r="C105" s="13" t="s">
        <v>235</v>
      </c>
      <c r="D105" s="14">
        <v>111</v>
      </c>
      <c r="E105" s="15" t="s">
        <v>3</v>
      </c>
      <c r="F105" s="16"/>
      <c r="G105" s="29">
        <f t="shared" si="2"/>
        <v>0</v>
      </c>
      <c r="H105" s="30">
        <f t="shared" si="3"/>
        <v>0</v>
      </c>
    </row>
    <row r="106" spans="1:8" ht="22.5" customHeight="1" x14ac:dyDescent="0.25">
      <c r="A106" s="11">
        <v>5761110124</v>
      </c>
      <c r="B106" s="12" t="s">
        <v>132</v>
      </c>
      <c r="C106" s="13" t="s">
        <v>234</v>
      </c>
      <c r="D106" s="14">
        <v>10</v>
      </c>
      <c r="E106" s="15" t="s">
        <v>3</v>
      </c>
      <c r="F106" s="16"/>
      <c r="G106" s="29">
        <f t="shared" si="2"/>
        <v>0</v>
      </c>
      <c r="H106" s="30">
        <f t="shared" si="3"/>
        <v>0</v>
      </c>
    </row>
    <row r="107" spans="1:8" ht="22.5" customHeight="1" x14ac:dyDescent="0.25">
      <c r="A107" s="11">
        <v>5761110127</v>
      </c>
      <c r="B107" s="12" t="s">
        <v>133</v>
      </c>
      <c r="C107" s="13" t="s">
        <v>134</v>
      </c>
      <c r="D107" s="14">
        <v>11</v>
      </c>
      <c r="E107" s="15" t="s">
        <v>3</v>
      </c>
      <c r="F107" s="16"/>
      <c r="G107" s="29">
        <f t="shared" si="2"/>
        <v>0</v>
      </c>
      <c r="H107" s="30">
        <f t="shared" si="3"/>
        <v>0</v>
      </c>
    </row>
    <row r="108" spans="1:8" ht="22.5" customHeight="1" x14ac:dyDescent="0.25">
      <c r="A108" s="11">
        <v>5761110130</v>
      </c>
      <c r="B108" s="12" t="s">
        <v>135</v>
      </c>
      <c r="C108" s="13" t="s">
        <v>78</v>
      </c>
      <c r="D108" s="14">
        <v>115</v>
      </c>
      <c r="E108" s="15" t="s">
        <v>3</v>
      </c>
      <c r="F108" s="16"/>
      <c r="G108" s="29">
        <f t="shared" si="2"/>
        <v>0</v>
      </c>
      <c r="H108" s="30">
        <f t="shared" si="3"/>
        <v>0</v>
      </c>
    </row>
    <row r="109" spans="1:8" ht="22.5" customHeight="1" x14ac:dyDescent="0.25">
      <c r="A109" s="11">
        <v>5761110155</v>
      </c>
      <c r="B109" s="12" t="s">
        <v>219</v>
      </c>
      <c r="C109" s="13" t="s">
        <v>220</v>
      </c>
      <c r="D109" s="14">
        <v>38</v>
      </c>
      <c r="E109" s="15" t="s">
        <v>3</v>
      </c>
      <c r="F109" s="16"/>
      <c r="G109" s="29">
        <f t="shared" si="2"/>
        <v>0</v>
      </c>
      <c r="H109" s="30">
        <f t="shared" si="3"/>
        <v>0</v>
      </c>
    </row>
    <row r="110" spans="1:8" ht="22.5" customHeight="1" x14ac:dyDescent="0.25">
      <c r="A110" s="11">
        <v>5761210006</v>
      </c>
      <c r="B110" s="12" t="s">
        <v>136</v>
      </c>
      <c r="C110" s="13" t="s">
        <v>77</v>
      </c>
      <c r="D110" s="14">
        <v>92</v>
      </c>
      <c r="E110" s="15" t="s">
        <v>3</v>
      </c>
      <c r="F110" s="16"/>
      <c r="G110" s="29">
        <f t="shared" si="2"/>
        <v>0</v>
      </c>
      <c r="H110" s="30">
        <f t="shared" si="3"/>
        <v>0</v>
      </c>
    </row>
    <row r="111" spans="1:8" ht="22.5" customHeight="1" x14ac:dyDescent="0.25">
      <c r="A111" s="11">
        <v>5761210018</v>
      </c>
      <c r="B111" s="12" t="s">
        <v>137</v>
      </c>
      <c r="C111" s="13" t="s">
        <v>201</v>
      </c>
      <c r="D111" s="14">
        <v>140</v>
      </c>
      <c r="E111" s="15" t="s">
        <v>3</v>
      </c>
      <c r="F111" s="16"/>
      <c r="G111" s="29">
        <f t="shared" si="2"/>
        <v>0</v>
      </c>
      <c r="H111" s="30">
        <f t="shared" si="3"/>
        <v>0</v>
      </c>
    </row>
    <row r="112" spans="1:8" ht="22.5" customHeight="1" x14ac:dyDescent="0.25">
      <c r="A112" s="11">
        <v>5761210144</v>
      </c>
      <c r="B112" s="12" t="s">
        <v>138</v>
      </c>
      <c r="C112" s="13" t="s">
        <v>139</v>
      </c>
      <c r="D112" s="14">
        <v>44</v>
      </c>
      <c r="E112" s="15" t="s">
        <v>3</v>
      </c>
      <c r="F112" s="16"/>
      <c r="G112" s="29">
        <f t="shared" si="2"/>
        <v>0</v>
      </c>
      <c r="H112" s="30">
        <f t="shared" si="3"/>
        <v>0</v>
      </c>
    </row>
    <row r="113" spans="1:8" ht="22.5" customHeight="1" x14ac:dyDescent="0.25">
      <c r="A113" s="11">
        <v>5761210145</v>
      </c>
      <c r="B113" s="12" t="s">
        <v>138</v>
      </c>
      <c r="C113" s="13" t="s">
        <v>140</v>
      </c>
      <c r="D113" s="14">
        <v>148</v>
      </c>
      <c r="E113" s="15" t="s">
        <v>3</v>
      </c>
      <c r="F113" s="16"/>
      <c r="G113" s="29">
        <f t="shared" si="2"/>
        <v>0</v>
      </c>
      <c r="H113" s="30">
        <f t="shared" si="3"/>
        <v>0</v>
      </c>
    </row>
    <row r="114" spans="1:8" ht="22.5" customHeight="1" x14ac:dyDescent="0.25">
      <c r="A114" s="11">
        <v>5761310002</v>
      </c>
      <c r="B114" s="12" t="s">
        <v>141</v>
      </c>
      <c r="C114" s="13" t="s">
        <v>221</v>
      </c>
      <c r="D114" s="14">
        <v>15</v>
      </c>
      <c r="E114" s="15" t="s">
        <v>3</v>
      </c>
      <c r="F114" s="16"/>
      <c r="G114" s="29">
        <f t="shared" si="2"/>
        <v>0</v>
      </c>
      <c r="H114" s="30">
        <f t="shared" si="3"/>
        <v>0</v>
      </c>
    </row>
    <row r="115" spans="1:8" ht="22.5" customHeight="1" x14ac:dyDescent="0.25">
      <c r="A115" s="11">
        <v>5761310004</v>
      </c>
      <c r="B115" s="12" t="s">
        <v>142</v>
      </c>
      <c r="C115" s="13" t="s">
        <v>250</v>
      </c>
      <c r="D115" s="14">
        <v>72</v>
      </c>
      <c r="E115" s="15" t="s">
        <v>3</v>
      </c>
      <c r="F115" s="16"/>
      <c r="G115" s="29">
        <f t="shared" si="2"/>
        <v>0</v>
      </c>
      <c r="H115" s="30">
        <f t="shared" si="3"/>
        <v>0</v>
      </c>
    </row>
    <row r="116" spans="1:8" ht="22.5" customHeight="1" x14ac:dyDescent="0.25">
      <c r="A116" s="11">
        <v>5761310007</v>
      </c>
      <c r="B116" s="12" t="s">
        <v>143</v>
      </c>
      <c r="C116" s="13" t="s">
        <v>144</v>
      </c>
      <c r="D116" s="14">
        <v>23</v>
      </c>
      <c r="E116" s="15" t="s">
        <v>3</v>
      </c>
      <c r="F116" s="16"/>
      <c r="G116" s="29">
        <f t="shared" si="2"/>
        <v>0</v>
      </c>
      <c r="H116" s="30">
        <f t="shared" si="3"/>
        <v>0</v>
      </c>
    </row>
    <row r="117" spans="1:8" ht="22.5" customHeight="1" x14ac:dyDescent="0.25">
      <c r="A117" s="17">
        <v>5761310009</v>
      </c>
      <c r="B117" s="18" t="s">
        <v>222</v>
      </c>
      <c r="C117" s="19" t="s">
        <v>242</v>
      </c>
      <c r="D117" s="20">
        <v>1</v>
      </c>
      <c r="E117" s="21" t="s">
        <v>3</v>
      </c>
      <c r="F117" s="16"/>
      <c r="G117" s="29">
        <f t="shared" si="2"/>
        <v>0</v>
      </c>
      <c r="H117" s="30">
        <f t="shared" si="3"/>
        <v>0</v>
      </c>
    </row>
    <row r="118" spans="1:8" ht="22.5" customHeight="1" x14ac:dyDescent="0.25">
      <c r="A118" s="11">
        <v>5761310306</v>
      </c>
      <c r="B118" s="12" t="s">
        <v>145</v>
      </c>
      <c r="C118" s="13" t="s">
        <v>146</v>
      </c>
      <c r="D118" s="14">
        <v>15</v>
      </c>
      <c r="E118" s="15" t="s">
        <v>3</v>
      </c>
      <c r="F118" s="16"/>
      <c r="G118" s="29">
        <f t="shared" si="2"/>
        <v>0</v>
      </c>
      <c r="H118" s="30">
        <f t="shared" si="3"/>
        <v>0</v>
      </c>
    </row>
    <row r="119" spans="1:8" ht="22.5" customHeight="1" x14ac:dyDescent="0.25">
      <c r="A119" s="11">
        <v>5761310307</v>
      </c>
      <c r="B119" s="12" t="s">
        <v>147</v>
      </c>
      <c r="C119" s="13" t="s">
        <v>148</v>
      </c>
      <c r="D119" s="14">
        <v>21</v>
      </c>
      <c r="E119" s="15" t="s">
        <v>3</v>
      </c>
      <c r="F119" s="16"/>
      <c r="G119" s="29">
        <f t="shared" si="2"/>
        <v>0</v>
      </c>
      <c r="H119" s="30">
        <f t="shared" si="3"/>
        <v>0</v>
      </c>
    </row>
    <row r="120" spans="1:8" ht="22.5" customHeight="1" x14ac:dyDescent="0.25">
      <c r="A120" s="11">
        <v>5761310308</v>
      </c>
      <c r="B120" s="12" t="s">
        <v>149</v>
      </c>
      <c r="C120" s="13" t="s">
        <v>148</v>
      </c>
      <c r="D120" s="14">
        <v>14</v>
      </c>
      <c r="E120" s="15" t="s">
        <v>3</v>
      </c>
      <c r="F120" s="16"/>
      <c r="G120" s="29">
        <f t="shared" si="2"/>
        <v>0</v>
      </c>
      <c r="H120" s="30">
        <f t="shared" si="3"/>
        <v>0</v>
      </c>
    </row>
    <row r="121" spans="1:8" ht="22.5" customHeight="1" x14ac:dyDescent="0.25">
      <c r="A121" s="11">
        <v>5761310309</v>
      </c>
      <c r="B121" s="12" t="s">
        <v>150</v>
      </c>
      <c r="C121" s="13" t="s">
        <v>148</v>
      </c>
      <c r="D121" s="14">
        <v>4</v>
      </c>
      <c r="E121" s="15" t="s">
        <v>3</v>
      </c>
      <c r="F121" s="16"/>
      <c r="G121" s="29">
        <f t="shared" si="2"/>
        <v>0</v>
      </c>
      <c r="H121" s="30">
        <f t="shared" si="3"/>
        <v>0</v>
      </c>
    </row>
    <row r="122" spans="1:8" ht="22.5" customHeight="1" x14ac:dyDescent="0.25">
      <c r="A122" s="11">
        <v>5761310310</v>
      </c>
      <c r="B122" s="12" t="s">
        <v>151</v>
      </c>
      <c r="C122" s="13" t="s">
        <v>152</v>
      </c>
      <c r="D122" s="14">
        <v>4</v>
      </c>
      <c r="E122" s="15" t="s">
        <v>3</v>
      </c>
      <c r="F122" s="16"/>
      <c r="G122" s="29">
        <f t="shared" si="2"/>
        <v>0</v>
      </c>
      <c r="H122" s="30">
        <f t="shared" si="3"/>
        <v>0</v>
      </c>
    </row>
    <row r="123" spans="1:8" ht="22.5" customHeight="1" x14ac:dyDescent="0.25">
      <c r="A123" s="11">
        <v>5761310311</v>
      </c>
      <c r="B123" s="12" t="s">
        <v>153</v>
      </c>
      <c r="C123" s="13" t="s">
        <v>154</v>
      </c>
      <c r="D123" s="14">
        <v>4</v>
      </c>
      <c r="E123" s="15" t="s">
        <v>3</v>
      </c>
      <c r="F123" s="16"/>
      <c r="G123" s="29">
        <f t="shared" si="2"/>
        <v>0</v>
      </c>
      <c r="H123" s="30">
        <f t="shared" si="3"/>
        <v>0</v>
      </c>
    </row>
    <row r="124" spans="1:8" ht="22.5" customHeight="1" x14ac:dyDescent="0.25">
      <c r="A124" s="11">
        <v>5761310312</v>
      </c>
      <c r="B124" s="12" t="s">
        <v>155</v>
      </c>
      <c r="C124" s="13" t="s">
        <v>156</v>
      </c>
      <c r="D124" s="14">
        <v>4</v>
      </c>
      <c r="E124" s="15" t="s">
        <v>3</v>
      </c>
      <c r="F124" s="16"/>
      <c r="G124" s="29">
        <f t="shared" si="2"/>
        <v>0</v>
      </c>
      <c r="H124" s="30">
        <f t="shared" si="3"/>
        <v>0</v>
      </c>
    </row>
    <row r="125" spans="1:8" ht="22.5" customHeight="1" x14ac:dyDescent="0.25">
      <c r="A125" s="11">
        <v>5762210001</v>
      </c>
      <c r="B125" s="12" t="s">
        <v>157</v>
      </c>
      <c r="C125" s="13" t="s">
        <v>233</v>
      </c>
      <c r="D125" s="14">
        <v>38</v>
      </c>
      <c r="E125" s="15" t="s">
        <v>3</v>
      </c>
      <c r="F125" s="16"/>
      <c r="G125" s="29">
        <f t="shared" si="2"/>
        <v>0</v>
      </c>
      <c r="H125" s="30">
        <f t="shared" si="3"/>
        <v>0</v>
      </c>
    </row>
    <row r="126" spans="1:8" ht="22.5" customHeight="1" x14ac:dyDescent="0.25">
      <c r="A126" s="11">
        <v>5762210005</v>
      </c>
      <c r="B126" s="12" t="s">
        <v>158</v>
      </c>
      <c r="C126" s="13" t="s">
        <v>230</v>
      </c>
      <c r="D126" s="14">
        <v>14</v>
      </c>
      <c r="E126" s="15" t="s">
        <v>3</v>
      </c>
      <c r="F126" s="16"/>
      <c r="G126" s="29">
        <f t="shared" si="2"/>
        <v>0</v>
      </c>
      <c r="H126" s="30">
        <f t="shared" si="3"/>
        <v>0</v>
      </c>
    </row>
    <row r="127" spans="1:8" ht="22.5" customHeight="1" x14ac:dyDescent="0.25">
      <c r="A127" s="11">
        <v>5762210010</v>
      </c>
      <c r="B127" s="12" t="s">
        <v>159</v>
      </c>
      <c r="C127" s="13" t="s">
        <v>232</v>
      </c>
      <c r="D127" s="14">
        <v>15</v>
      </c>
      <c r="E127" s="15" t="s">
        <v>3</v>
      </c>
      <c r="F127" s="16"/>
      <c r="G127" s="29">
        <f t="shared" si="2"/>
        <v>0</v>
      </c>
      <c r="H127" s="30">
        <f t="shared" si="3"/>
        <v>0</v>
      </c>
    </row>
    <row r="128" spans="1:8" ht="22.5" customHeight="1" x14ac:dyDescent="0.25">
      <c r="A128" s="17">
        <v>5769110016</v>
      </c>
      <c r="B128" s="18" t="s">
        <v>160</v>
      </c>
      <c r="C128" s="19" t="s">
        <v>223</v>
      </c>
      <c r="D128" s="20">
        <v>13</v>
      </c>
      <c r="E128" s="21" t="s">
        <v>3</v>
      </c>
      <c r="F128" s="16"/>
      <c r="G128" s="29">
        <f t="shared" si="2"/>
        <v>0</v>
      </c>
      <c r="H128" s="30">
        <f t="shared" si="3"/>
        <v>0</v>
      </c>
    </row>
    <row r="129" spans="1:8" ht="22.5" customHeight="1" x14ac:dyDescent="0.25">
      <c r="A129" s="11">
        <v>5769110030</v>
      </c>
      <c r="B129" s="12" t="s">
        <v>161</v>
      </c>
      <c r="C129" s="13" t="s">
        <v>224</v>
      </c>
      <c r="D129" s="14">
        <v>53</v>
      </c>
      <c r="E129" s="15" t="s">
        <v>3</v>
      </c>
      <c r="F129" s="16"/>
      <c r="G129" s="29">
        <f t="shared" si="2"/>
        <v>0</v>
      </c>
      <c r="H129" s="30">
        <f t="shared" si="3"/>
        <v>0</v>
      </c>
    </row>
    <row r="130" spans="1:8" ht="22.5" customHeight="1" x14ac:dyDescent="0.25">
      <c r="A130" s="11">
        <v>5769110031</v>
      </c>
      <c r="B130" s="12" t="s">
        <v>162</v>
      </c>
      <c r="C130" s="13" t="s">
        <v>163</v>
      </c>
      <c r="D130" s="14">
        <v>5</v>
      </c>
      <c r="E130" s="15" t="s">
        <v>3</v>
      </c>
      <c r="F130" s="16"/>
      <c r="G130" s="29">
        <f t="shared" si="2"/>
        <v>0</v>
      </c>
      <c r="H130" s="30">
        <f t="shared" si="3"/>
        <v>0</v>
      </c>
    </row>
    <row r="131" spans="1:8" ht="22.5" customHeight="1" x14ac:dyDescent="0.25">
      <c r="A131" s="11">
        <v>5769110046</v>
      </c>
      <c r="B131" s="12" t="s">
        <v>162</v>
      </c>
      <c r="C131" s="13" t="s">
        <v>164</v>
      </c>
      <c r="D131" s="14">
        <v>13</v>
      </c>
      <c r="E131" s="15" t="s">
        <v>3</v>
      </c>
      <c r="F131" s="16"/>
      <c r="G131" s="29">
        <f t="shared" ref="G131:G150" si="4">D131*F131</f>
        <v>0</v>
      </c>
      <c r="H131" s="30">
        <f t="shared" ref="H131:H150" si="5">G131*3</f>
        <v>0</v>
      </c>
    </row>
    <row r="132" spans="1:8" ht="22.5" customHeight="1" x14ac:dyDescent="0.25">
      <c r="A132" s="11">
        <v>5774110021</v>
      </c>
      <c r="B132" s="12" t="s">
        <v>165</v>
      </c>
      <c r="C132" s="22" t="s">
        <v>225</v>
      </c>
      <c r="D132" s="23">
        <v>15</v>
      </c>
      <c r="E132" s="15" t="s">
        <v>3</v>
      </c>
      <c r="F132" s="16"/>
      <c r="G132" s="29">
        <f t="shared" si="4"/>
        <v>0</v>
      </c>
      <c r="H132" s="30">
        <f t="shared" si="5"/>
        <v>0</v>
      </c>
    </row>
    <row r="133" spans="1:8" ht="22.5" customHeight="1" x14ac:dyDescent="0.25">
      <c r="A133" s="11">
        <v>5774110308</v>
      </c>
      <c r="B133" s="12" t="s">
        <v>166</v>
      </c>
      <c r="C133" s="13" t="s">
        <v>168</v>
      </c>
      <c r="D133" s="14">
        <v>36</v>
      </c>
      <c r="E133" s="15" t="s">
        <v>3</v>
      </c>
      <c r="F133" s="16"/>
      <c r="G133" s="29">
        <f>D133*F133</f>
        <v>0</v>
      </c>
      <c r="H133" s="30">
        <f t="shared" si="5"/>
        <v>0</v>
      </c>
    </row>
    <row r="134" spans="1:8" ht="22.5" customHeight="1" x14ac:dyDescent="0.25">
      <c r="A134" s="11">
        <v>5774110410</v>
      </c>
      <c r="B134" s="12" t="s">
        <v>167</v>
      </c>
      <c r="C134" s="13" t="s">
        <v>168</v>
      </c>
      <c r="D134" s="14">
        <v>62</v>
      </c>
      <c r="E134" s="15" t="s">
        <v>3</v>
      </c>
      <c r="F134" s="16"/>
      <c r="G134" s="29">
        <f t="shared" si="4"/>
        <v>0</v>
      </c>
      <c r="H134" s="30">
        <f t="shared" si="5"/>
        <v>0</v>
      </c>
    </row>
    <row r="135" spans="1:8" ht="22.5" customHeight="1" x14ac:dyDescent="0.25">
      <c r="A135" s="11">
        <v>5774110660</v>
      </c>
      <c r="B135" s="12" t="s">
        <v>169</v>
      </c>
      <c r="C135" s="13" t="s">
        <v>226</v>
      </c>
      <c r="D135" s="14">
        <v>10</v>
      </c>
      <c r="E135" s="15" t="s">
        <v>3</v>
      </c>
      <c r="F135" s="16"/>
      <c r="G135" s="29">
        <f t="shared" si="4"/>
        <v>0</v>
      </c>
      <c r="H135" s="30">
        <f t="shared" si="5"/>
        <v>0</v>
      </c>
    </row>
    <row r="136" spans="1:8" ht="22.5" customHeight="1" x14ac:dyDescent="0.25">
      <c r="A136" s="11">
        <v>5775910110</v>
      </c>
      <c r="B136" s="12" t="s">
        <v>170</v>
      </c>
      <c r="C136" s="13" t="s">
        <v>171</v>
      </c>
      <c r="D136" s="14">
        <v>65</v>
      </c>
      <c r="E136" s="15" t="s">
        <v>3</v>
      </c>
      <c r="F136" s="16"/>
      <c r="G136" s="29">
        <f t="shared" si="4"/>
        <v>0</v>
      </c>
      <c r="H136" s="30">
        <f t="shared" si="5"/>
        <v>0</v>
      </c>
    </row>
    <row r="137" spans="1:8" ht="22.5" customHeight="1" x14ac:dyDescent="0.25">
      <c r="A137" s="11">
        <v>5777110009</v>
      </c>
      <c r="B137" s="12" t="s">
        <v>172</v>
      </c>
      <c r="C137" s="13" t="s">
        <v>173</v>
      </c>
      <c r="D137" s="14">
        <v>25</v>
      </c>
      <c r="E137" s="15" t="s">
        <v>3</v>
      </c>
      <c r="F137" s="16"/>
      <c r="G137" s="29">
        <f t="shared" si="4"/>
        <v>0</v>
      </c>
      <c r="H137" s="30">
        <f t="shared" si="5"/>
        <v>0</v>
      </c>
    </row>
    <row r="138" spans="1:8" ht="22.5" customHeight="1" x14ac:dyDescent="0.25">
      <c r="A138" s="11">
        <v>5777110017</v>
      </c>
      <c r="B138" s="12" t="s">
        <v>174</v>
      </c>
      <c r="C138" s="13" t="s">
        <v>175</v>
      </c>
      <c r="D138" s="14">
        <v>8</v>
      </c>
      <c r="E138" s="15" t="s">
        <v>3</v>
      </c>
      <c r="F138" s="16"/>
      <c r="G138" s="29">
        <f t="shared" si="4"/>
        <v>0</v>
      </c>
      <c r="H138" s="30">
        <f t="shared" si="5"/>
        <v>0</v>
      </c>
    </row>
    <row r="139" spans="1:8" ht="22.5" customHeight="1" x14ac:dyDescent="0.25">
      <c r="A139" s="11">
        <v>5777110018</v>
      </c>
      <c r="B139" s="12" t="s">
        <v>176</v>
      </c>
      <c r="C139" s="13" t="s">
        <v>177</v>
      </c>
      <c r="D139" s="14">
        <v>10</v>
      </c>
      <c r="E139" s="15" t="s">
        <v>3</v>
      </c>
      <c r="F139" s="16"/>
      <c r="G139" s="29">
        <f t="shared" si="4"/>
        <v>0</v>
      </c>
      <c r="H139" s="30">
        <f t="shared" si="5"/>
        <v>0</v>
      </c>
    </row>
    <row r="140" spans="1:8" ht="22.5" customHeight="1" x14ac:dyDescent="0.25">
      <c r="A140" s="11">
        <v>5777110019</v>
      </c>
      <c r="B140" s="12" t="s">
        <v>176</v>
      </c>
      <c r="C140" s="13" t="s">
        <v>178</v>
      </c>
      <c r="D140" s="14">
        <v>10</v>
      </c>
      <c r="E140" s="15" t="s">
        <v>3</v>
      </c>
      <c r="F140" s="16"/>
      <c r="G140" s="29">
        <f t="shared" si="4"/>
        <v>0</v>
      </c>
      <c r="H140" s="30">
        <f t="shared" si="5"/>
        <v>0</v>
      </c>
    </row>
    <row r="141" spans="1:8" ht="22.5" customHeight="1" x14ac:dyDescent="0.25">
      <c r="A141" s="11">
        <v>5777110101</v>
      </c>
      <c r="B141" s="12" t="s">
        <v>179</v>
      </c>
      <c r="C141" s="13" t="s">
        <v>180</v>
      </c>
      <c r="D141" s="14">
        <v>82</v>
      </c>
      <c r="E141" s="15" t="s">
        <v>3</v>
      </c>
      <c r="F141" s="16"/>
      <c r="G141" s="29">
        <f t="shared" si="4"/>
        <v>0</v>
      </c>
      <c r="H141" s="30">
        <f t="shared" si="5"/>
        <v>0</v>
      </c>
    </row>
    <row r="142" spans="1:8" ht="22.5" customHeight="1" x14ac:dyDescent="0.25">
      <c r="A142" s="11">
        <v>5777110103</v>
      </c>
      <c r="B142" s="12" t="s">
        <v>179</v>
      </c>
      <c r="C142" s="13" t="s">
        <v>181</v>
      </c>
      <c r="D142" s="14">
        <v>63</v>
      </c>
      <c r="E142" s="15" t="s">
        <v>3</v>
      </c>
      <c r="F142" s="16"/>
      <c r="G142" s="29">
        <f t="shared" si="4"/>
        <v>0</v>
      </c>
      <c r="H142" s="30">
        <f t="shared" si="5"/>
        <v>0</v>
      </c>
    </row>
    <row r="143" spans="1:8" ht="22.5" customHeight="1" x14ac:dyDescent="0.25">
      <c r="A143" s="11">
        <v>5777110104</v>
      </c>
      <c r="B143" s="12" t="s">
        <v>179</v>
      </c>
      <c r="C143" s="13" t="s">
        <v>182</v>
      </c>
      <c r="D143" s="14">
        <v>62</v>
      </c>
      <c r="E143" s="15" t="s">
        <v>3</v>
      </c>
      <c r="F143" s="16"/>
      <c r="G143" s="29">
        <f t="shared" si="4"/>
        <v>0</v>
      </c>
      <c r="H143" s="30">
        <f t="shared" si="5"/>
        <v>0</v>
      </c>
    </row>
    <row r="144" spans="1:8" ht="22.5" customHeight="1" x14ac:dyDescent="0.25">
      <c r="A144" s="11">
        <v>5777110105</v>
      </c>
      <c r="B144" s="12" t="s">
        <v>179</v>
      </c>
      <c r="C144" s="13" t="s">
        <v>183</v>
      </c>
      <c r="D144" s="14">
        <v>32</v>
      </c>
      <c r="E144" s="15" t="s">
        <v>3</v>
      </c>
      <c r="F144" s="16"/>
      <c r="G144" s="29">
        <f t="shared" si="4"/>
        <v>0</v>
      </c>
      <c r="H144" s="30">
        <f t="shared" si="5"/>
        <v>0</v>
      </c>
    </row>
    <row r="145" spans="1:8" ht="22.5" customHeight="1" x14ac:dyDescent="0.25">
      <c r="A145" s="11">
        <v>5777110503</v>
      </c>
      <c r="B145" s="12" t="s">
        <v>184</v>
      </c>
      <c r="C145" s="13" t="s">
        <v>227</v>
      </c>
      <c r="D145" s="14">
        <v>12</v>
      </c>
      <c r="E145" s="15" t="s">
        <v>3</v>
      </c>
      <c r="F145" s="16"/>
      <c r="G145" s="29">
        <f t="shared" si="4"/>
        <v>0</v>
      </c>
      <c r="H145" s="30">
        <f t="shared" si="5"/>
        <v>0</v>
      </c>
    </row>
    <row r="146" spans="1:8" ht="22.5" customHeight="1" x14ac:dyDescent="0.25">
      <c r="A146" s="17">
        <v>6328410011</v>
      </c>
      <c r="B146" s="18" t="s">
        <v>185</v>
      </c>
      <c r="C146" s="19"/>
      <c r="D146" s="20">
        <v>37</v>
      </c>
      <c r="E146" s="21" t="s">
        <v>3</v>
      </c>
      <c r="F146" s="16"/>
      <c r="G146" s="29">
        <f t="shared" si="4"/>
        <v>0</v>
      </c>
      <c r="H146" s="30">
        <f t="shared" si="5"/>
        <v>0</v>
      </c>
    </row>
    <row r="147" spans="1:8" ht="22.5" customHeight="1" x14ac:dyDescent="0.25">
      <c r="A147" s="11">
        <v>6951910051</v>
      </c>
      <c r="B147" s="12" t="s">
        <v>186</v>
      </c>
      <c r="C147" s="13" t="s">
        <v>231</v>
      </c>
      <c r="D147" s="14">
        <v>48</v>
      </c>
      <c r="E147" s="15" t="s">
        <v>3</v>
      </c>
      <c r="F147" s="16"/>
      <c r="G147" s="29">
        <f t="shared" si="4"/>
        <v>0</v>
      </c>
      <c r="H147" s="30">
        <f t="shared" si="5"/>
        <v>0</v>
      </c>
    </row>
    <row r="148" spans="1:8" ht="22.5" customHeight="1" x14ac:dyDescent="0.25">
      <c r="A148" s="11">
        <v>6979110003</v>
      </c>
      <c r="B148" s="12" t="s">
        <v>187</v>
      </c>
      <c r="C148" s="13" t="s">
        <v>228</v>
      </c>
      <c r="D148" s="14">
        <v>15</v>
      </c>
      <c r="E148" s="15" t="s">
        <v>3</v>
      </c>
      <c r="F148" s="16"/>
      <c r="G148" s="29">
        <f t="shared" si="4"/>
        <v>0</v>
      </c>
      <c r="H148" s="30">
        <f t="shared" si="5"/>
        <v>0</v>
      </c>
    </row>
    <row r="149" spans="1:8" ht="22.5" customHeight="1" x14ac:dyDescent="0.25">
      <c r="A149" s="11">
        <v>9999010018</v>
      </c>
      <c r="B149" s="12" t="s">
        <v>188</v>
      </c>
      <c r="C149" s="13" t="s">
        <v>189</v>
      </c>
      <c r="D149" s="14">
        <v>41</v>
      </c>
      <c r="E149" s="15" t="s">
        <v>3</v>
      </c>
      <c r="F149" s="16"/>
      <c r="G149" s="29">
        <f t="shared" si="4"/>
        <v>0</v>
      </c>
      <c r="H149" s="30">
        <f t="shared" si="5"/>
        <v>0</v>
      </c>
    </row>
    <row r="150" spans="1:8" ht="22.5" customHeight="1" thickBot="1" x14ac:dyDescent="0.3">
      <c r="A150" s="24">
        <v>9999010019</v>
      </c>
      <c r="B150" s="25" t="s">
        <v>188</v>
      </c>
      <c r="C150" s="26" t="s">
        <v>190</v>
      </c>
      <c r="D150" s="27">
        <v>78</v>
      </c>
      <c r="E150" s="28" t="s">
        <v>3</v>
      </c>
      <c r="F150" s="16"/>
      <c r="G150" s="29">
        <f t="shared" si="4"/>
        <v>0</v>
      </c>
      <c r="H150" s="30">
        <f t="shared" si="5"/>
        <v>0</v>
      </c>
    </row>
    <row r="151" spans="1:8" ht="22.5" customHeight="1" thickBot="1" x14ac:dyDescent="0.25">
      <c r="A151" s="33" t="s">
        <v>229</v>
      </c>
      <c r="B151" s="34"/>
      <c r="C151" s="34"/>
      <c r="D151" s="34"/>
      <c r="E151" s="34"/>
      <c r="F151" s="35"/>
      <c r="G151" s="31">
        <f>SUM(G2:G150)</f>
        <v>0</v>
      </c>
      <c r="H151" s="32">
        <f>SUM(H2:H150)</f>
        <v>0</v>
      </c>
    </row>
    <row r="154" spans="1:8" ht="16.5" customHeight="1" x14ac:dyDescent="0.2"/>
  </sheetData>
  <sheetProtection autoFilter="0"/>
  <autoFilter ref="A1:H151"/>
  <mergeCells count="1">
    <mergeCell ref="A151:F151"/>
  </mergeCells>
  <pageMargins left="0.81156249999999996" right="0.76187499999999997" top="0.74803149606299213" bottom="0.74803149606299213" header="0.31496062992125984" footer="0.31496062992125984"/>
  <pageSetup paperSize="9" scale="53" orientation="portrait" r:id="rId1"/>
  <headerFooter>
    <oddHeader>&amp;CKonyhai és háztartási cikkek beszerzése&amp;REljárás száma: BKV Zrt. V-147/18.
&amp;"Arial,Félkövér"6. SZÁMÚ MELLÉKLET</oddHeader>
    <oddFooter>&amp;C&amp;"Calibri,Normál"&amp;12&amp;P/&amp;N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Műszaki melléklet</vt:lpstr>
      <vt:lpstr>'Műszaki melléklet'!Nyomtatási_cím</vt:lpstr>
      <vt:lpstr>'Műszaki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2019-01-09T14:47:13Z</dcterms:created>
  <dcterms:modified xsi:type="dcterms:W3CDTF">2019-01-09T14:47:16Z</dcterms:modified>
</cp:coreProperties>
</file>